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style1.xml" ContentType="application/vnd.ms-office.chartstyle+xml"/>
  <Override PartName="/xl/charts/colors1.xml" ContentType="application/vnd.ms-office.chartcolorstyle+xml"/>
  <Override PartName="/xl/drawings/drawing2.xml" ContentType="application/vnd.openxmlformats-officedocument.drawingml.chartshape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6" rupBuild="14420"/>
  <workbookPr defaultThemeVersion="153222"/>
  <mc:AlternateContent xmlns:mc="http://schemas.openxmlformats.org/markup-compatibility/2006">
    <mc:Choice Requires="x15">
      <x15ac:absPath xmlns:x15ac="http://schemas.microsoft.com/office/spreadsheetml/2010/11/ac" url="D:\강의\GEOCHEM2\English\"/>
    </mc:Choice>
  </mc:AlternateContent>
  <bookViews>
    <workbookView xWindow="0" yWindow="0" windowWidth="26190" windowHeight="10110"/>
  </bookViews>
  <sheets>
    <sheet name="Sheet1" sheetId="1" r:id="rId1"/>
  </sheets>
  <calcPr calcId="152511"/>
  <extLst>
    <ext xmlns:x15="http://schemas.microsoft.com/office/spreadsheetml/2010/11/main" uri="{140A7094-0E35-4892-8432-C4D2E57EDEB5}">
      <x15:workbookPr chartTrackingRefBase="1"/>
    </ext>
  </extLst>
</workbook>
</file>

<file path=xl/calcChain.xml><?xml version="1.0" encoding="utf-8"?>
<calcChain xmlns="http://schemas.openxmlformats.org/spreadsheetml/2006/main">
  <c r="K6" i="1" l="1"/>
  <c r="M6" i="1" s="1"/>
  <c r="L6" i="1"/>
  <c r="K7" i="1"/>
  <c r="L7" i="1"/>
  <c r="M7" i="1"/>
  <c r="K8" i="1"/>
  <c r="L8" i="1"/>
  <c r="M8" i="1"/>
  <c r="K9" i="1"/>
  <c r="M9" i="1" s="1"/>
  <c r="L9" i="1"/>
  <c r="K10" i="1"/>
  <c r="M10" i="1" s="1"/>
  <c r="L10" i="1"/>
  <c r="K11" i="1"/>
  <c r="L11" i="1"/>
  <c r="M11" i="1"/>
  <c r="K12" i="1"/>
  <c r="L12" i="1"/>
  <c r="M12" i="1"/>
  <c r="K13" i="1"/>
  <c r="M13" i="1" s="1"/>
  <c r="L13" i="1"/>
  <c r="K14" i="1"/>
  <c r="M14" i="1" s="1"/>
  <c r="L14" i="1"/>
  <c r="K15" i="1"/>
  <c r="L15" i="1"/>
  <c r="M15" i="1"/>
  <c r="K16" i="1"/>
  <c r="L16" i="1"/>
  <c r="M16" i="1"/>
  <c r="K17" i="1"/>
  <c r="M17" i="1" s="1"/>
  <c r="L17" i="1"/>
  <c r="K18" i="1"/>
  <c r="M18" i="1" s="1"/>
  <c r="L18" i="1"/>
  <c r="K19" i="1"/>
  <c r="L19" i="1"/>
  <c r="M19" i="1"/>
  <c r="K20" i="1"/>
  <c r="L20" i="1"/>
  <c r="M20" i="1"/>
  <c r="K21" i="1"/>
  <c r="M21" i="1" s="1"/>
  <c r="L21" i="1"/>
  <c r="K22" i="1"/>
  <c r="M22" i="1" s="1"/>
  <c r="L22" i="1"/>
  <c r="K23" i="1"/>
  <c r="L23" i="1"/>
  <c r="M23" i="1"/>
  <c r="K24" i="1"/>
  <c r="L24" i="1"/>
  <c r="M24" i="1"/>
  <c r="K25" i="1"/>
  <c r="M25" i="1" s="1"/>
  <c r="L25" i="1"/>
  <c r="K26" i="1"/>
  <c r="M26" i="1" s="1"/>
  <c r="L26" i="1"/>
  <c r="K27" i="1"/>
  <c r="L27" i="1"/>
  <c r="M27" i="1"/>
  <c r="K28" i="1"/>
  <c r="L28" i="1"/>
  <c r="M28" i="1"/>
  <c r="K29" i="1"/>
  <c r="M29" i="1" s="1"/>
  <c r="L29" i="1"/>
  <c r="K30" i="1"/>
  <c r="M30" i="1" s="1"/>
  <c r="L30" i="1"/>
  <c r="K31" i="1"/>
  <c r="L31" i="1"/>
  <c r="M31" i="1"/>
  <c r="K32" i="1"/>
  <c r="L32" i="1"/>
  <c r="M32" i="1"/>
  <c r="K33" i="1"/>
  <c r="M33" i="1" s="1"/>
  <c r="L33" i="1"/>
  <c r="K34" i="1"/>
  <c r="M34" i="1" s="1"/>
  <c r="L34" i="1"/>
  <c r="K35" i="1"/>
  <c r="L35" i="1"/>
  <c r="M35" i="1"/>
  <c r="K36" i="1"/>
  <c r="L36" i="1"/>
  <c r="M36" i="1"/>
  <c r="K37" i="1"/>
  <c r="M37" i="1" s="1"/>
  <c r="L37" i="1"/>
  <c r="K38" i="1"/>
  <c r="M38" i="1" s="1"/>
  <c r="L38" i="1"/>
  <c r="K39" i="1"/>
  <c r="L39" i="1"/>
  <c r="M39" i="1"/>
  <c r="K40" i="1"/>
  <c r="L40" i="1"/>
  <c r="M40" i="1"/>
  <c r="K41" i="1"/>
  <c r="M41" i="1" s="1"/>
  <c r="L41" i="1"/>
  <c r="K42" i="1"/>
  <c r="M42" i="1" s="1"/>
  <c r="L42" i="1"/>
  <c r="K43" i="1"/>
  <c r="L43" i="1"/>
  <c r="M43" i="1"/>
  <c r="K44" i="1"/>
  <c r="L44" i="1"/>
  <c r="M44" i="1"/>
  <c r="K45" i="1"/>
  <c r="M45" i="1" s="1"/>
  <c r="L45" i="1"/>
  <c r="K46" i="1"/>
  <c r="M46" i="1" s="1"/>
  <c r="L46" i="1"/>
  <c r="K47" i="1"/>
  <c r="L47" i="1"/>
  <c r="M47" i="1"/>
  <c r="K48" i="1"/>
  <c r="L48" i="1"/>
  <c r="M48" i="1"/>
  <c r="K49" i="1"/>
  <c r="M49" i="1" s="1"/>
  <c r="L49" i="1"/>
  <c r="K50" i="1"/>
  <c r="M50" i="1" s="1"/>
  <c r="L50" i="1"/>
  <c r="K51" i="1"/>
  <c r="L51" i="1"/>
  <c r="M51" i="1"/>
  <c r="K52" i="1"/>
  <c r="L52" i="1"/>
  <c r="M52" i="1"/>
  <c r="K53" i="1"/>
  <c r="M53" i="1" s="1"/>
  <c r="L53" i="1"/>
  <c r="M54" i="1"/>
  <c r="L5" i="1"/>
  <c r="M5" i="1" s="1"/>
  <c r="K5" i="1"/>
  <c r="H5" i="1"/>
  <c r="J5" i="1" s="1"/>
  <c r="I5" i="1"/>
  <c r="H6" i="1"/>
  <c r="I6" i="1"/>
  <c r="J6" i="1"/>
  <c r="H7" i="1"/>
  <c r="I7" i="1"/>
  <c r="J7" i="1"/>
  <c r="H8" i="1"/>
  <c r="J8" i="1" s="1"/>
  <c r="I8" i="1"/>
  <c r="H9" i="1"/>
  <c r="J9" i="1" s="1"/>
  <c r="I9" i="1"/>
  <c r="H10" i="1"/>
  <c r="I10" i="1"/>
  <c r="J10" i="1"/>
  <c r="H11" i="1"/>
  <c r="I11" i="1"/>
  <c r="J11" i="1"/>
  <c r="H12" i="1"/>
  <c r="J12" i="1" s="1"/>
  <c r="I12" i="1"/>
  <c r="H13" i="1"/>
  <c r="J13" i="1" s="1"/>
  <c r="I13" i="1"/>
  <c r="H14" i="1"/>
  <c r="I14" i="1"/>
  <c r="J14" i="1"/>
  <c r="H15" i="1"/>
  <c r="I15" i="1"/>
  <c r="J15" i="1"/>
  <c r="H16" i="1"/>
  <c r="J16" i="1" s="1"/>
  <c r="I16" i="1"/>
  <c r="H17" i="1"/>
  <c r="J17" i="1" s="1"/>
  <c r="I17" i="1"/>
  <c r="H18" i="1"/>
  <c r="I18" i="1"/>
  <c r="J18" i="1"/>
  <c r="H19" i="1"/>
  <c r="I19" i="1"/>
  <c r="J19" i="1"/>
  <c r="H20" i="1"/>
  <c r="J20" i="1" s="1"/>
  <c r="I20" i="1"/>
  <c r="H21" i="1"/>
  <c r="J21" i="1" s="1"/>
  <c r="I21" i="1"/>
  <c r="H22" i="1"/>
  <c r="I22" i="1"/>
  <c r="J22" i="1"/>
  <c r="H23" i="1"/>
  <c r="I23" i="1"/>
  <c r="J23" i="1"/>
  <c r="H24" i="1"/>
  <c r="J24" i="1" s="1"/>
  <c r="I24" i="1"/>
  <c r="H25" i="1"/>
  <c r="J25" i="1" s="1"/>
  <c r="I25" i="1"/>
  <c r="H26" i="1"/>
  <c r="I26" i="1"/>
  <c r="J26" i="1"/>
  <c r="H27" i="1"/>
  <c r="I27" i="1"/>
  <c r="J27" i="1"/>
  <c r="H28" i="1"/>
  <c r="J28" i="1" s="1"/>
  <c r="I28" i="1"/>
  <c r="H29" i="1"/>
  <c r="J29" i="1" s="1"/>
  <c r="I29" i="1"/>
  <c r="H30" i="1"/>
  <c r="I30" i="1"/>
  <c r="J30" i="1"/>
  <c r="H31" i="1"/>
  <c r="I31" i="1"/>
  <c r="J31" i="1"/>
  <c r="H32" i="1"/>
  <c r="J32" i="1" s="1"/>
  <c r="I32" i="1"/>
  <c r="H33" i="1"/>
  <c r="J33" i="1" s="1"/>
  <c r="I33" i="1"/>
  <c r="H34" i="1"/>
  <c r="I34" i="1"/>
  <c r="J34" i="1"/>
  <c r="H35" i="1"/>
  <c r="I35" i="1"/>
  <c r="J35" i="1"/>
  <c r="H36" i="1"/>
  <c r="J36" i="1" s="1"/>
  <c r="I36" i="1"/>
  <c r="H37" i="1"/>
  <c r="J37" i="1" s="1"/>
  <c r="I37" i="1"/>
  <c r="H38" i="1"/>
  <c r="I38" i="1"/>
  <c r="J38" i="1"/>
  <c r="H39" i="1"/>
  <c r="I39" i="1"/>
  <c r="J39" i="1"/>
  <c r="H40" i="1"/>
  <c r="J40" i="1" s="1"/>
  <c r="I40" i="1"/>
  <c r="H41" i="1"/>
  <c r="J41" i="1" s="1"/>
  <c r="I41" i="1"/>
  <c r="H42" i="1"/>
  <c r="I42" i="1"/>
  <c r="J42" i="1"/>
  <c r="H43" i="1"/>
  <c r="I43" i="1"/>
  <c r="J43" i="1"/>
  <c r="H44" i="1"/>
  <c r="J44" i="1" s="1"/>
  <c r="I44" i="1"/>
  <c r="H45" i="1"/>
  <c r="J45" i="1" s="1"/>
  <c r="I45" i="1"/>
  <c r="H46" i="1"/>
  <c r="I46" i="1"/>
  <c r="J46" i="1"/>
  <c r="H47" i="1"/>
  <c r="I47" i="1"/>
  <c r="J47" i="1"/>
  <c r="H48" i="1"/>
  <c r="J48" i="1" s="1"/>
  <c r="I48" i="1"/>
  <c r="H49" i="1"/>
  <c r="J49" i="1" s="1"/>
  <c r="I49" i="1"/>
  <c r="H50" i="1"/>
  <c r="I50" i="1"/>
  <c r="J50" i="1"/>
  <c r="H51" i="1"/>
  <c r="I51" i="1"/>
  <c r="J51" i="1"/>
  <c r="H52" i="1"/>
  <c r="J52" i="1" s="1"/>
  <c r="I52" i="1"/>
  <c r="H53" i="1"/>
  <c r="J53" i="1" s="1"/>
  <c r="I53" i="1"/>
  <c r="J54" i="1"/>
  <c r="E6" i="1"/>
  <c r="F6" i="1"/>
  <c r="G6" i="1"/>
  <c r="E7" i="1"/>
  <c r="F7" i="1"/>
  <c r="G7" i="1"/>
  <c r="E8" i="1"/>
  <c r="G8" i="1" s="1"/>
  <c r="F8" i="1"/>
  <c r="E9" i="1"/>
  <c r="G9" i="1" s="1"/>
  <c r="F9" i="1"/>
  <c r="E10" i="1"/>
  <c r="F10" i="1"/>
  <c r="G10" i="1"/>
  <c r="E11" i="1"/>
  <c r="F11" i="1"/>
  <c r="G11" i="1"/>
  <c r="E12" i="1"/>
  <c r="G12" i="1" s="1"/>
  <c r="F12" i="1"/>
  <c r="E13" i="1"/>
  <c r="G13" i="1" s="1"/>
  <c r="F13" i="1"/>
  <c r="E14" i="1"/>
  <c r="F14" i="1"/>
  <c r="G14" i="1"/>
  <c r="E15" i="1"/>
  <c r="F15" i="1"/>
  <c r="G15" i="1"/>
  <c r="E16" i="1"/>
  <c r="G16" i="1" s="1"/>
  <c r="F16" i="1"/>
  <c r="E17" i="1"/>
  <c r="G17" i="1" s="1"/>
  <c r="F17" i="1"/>
  <c r="E18" i="1"/>
  <c r="F18" i="1"/>
  <c r="G18" i="1"/>
  <c r="E19" i="1"/>
  <c r="F19" i="1"/>
  <c r="G19" i="1"/>
  <c r="E20" i="1"/>
  <c r="G20" i="1" s="1"/>
  <c r="F20" i="1"/>
  <c r="E21" i="1"/>
  <c r="G21" i="1" s="1"/>
  <c r="F21" i="1"/>
  <c r="E22" i="1"/>
  <c r="F22" i="1"/>
  <c r="G22" i="1"/>
  <c r="E23" i="1"/>
  <c r="F23" i="1"/>
  <c r="G23" i="1"/>
  <c r="E24" i="1"/>
  <c r="G24" i="1" s="1"/>
  <c r="F24" i="1"/>
  <c r="E25" i="1"/>
  <c r="G25" i="1" s="1"/>
  <c r="F25" i="1"/>
  <c r="E26" i="1"/>
  <c r="F26" i="1"/>
  <c r="G26" i="1"/>
  <c r="E27" i="1"/>
  <c r="F27" i="1"/>
  <c r="G27" i="1"/>
  <c r="E28" i="1"/>
  <c r="G28" i="1" s="1"/>
  <c r="F28" i="1"/>
  <c r="E29" i="1"/>
  <c r="G29" i="1" s="1"/>
  <c r="F29" i="1"/>
  <c r="E30" i="1"/>
  <c r="F30" i="1"/>
  <c r="G30" i="1"/>
  <c r="E31" i="1"/>
  <c r="F31" i="1"/>
  <c r="G31" i="1"/>
  <c r="E32" i="1"/>
  <c r="G32" i="1" s="1"/>
  <c r="F32" i="1"/>
  <c r="E33" i="1"/>
  <c r="G33" i="1" s="1"/>
  <c r="F33" i="1"/>
  <c r="E34" i="1"/>
  <c r="F34" i="1"/>
  <c r="G34" i="1"/>
  <c r="E35" i="1"/>
  <c r="F35" i="1"/>
  <c r="G35" i="1"/>
  <c r="E36" i="1"/>
  <c r="G36" i="1" s="1"/>
  <c r="F36" i="1"/>
  <c r="E37" i="1"/>
  <c r="G37" i="1" s="1"/>
  <c r="F37" i="1"/>
  <c r="E38" i="1"/>
  <c r="F38" i="1"/>
  <c r="G38" i="1"/>
  <c r="E39" i="1"/>
  <c r="F39" i="1"/>
  <c r="G39" i="1"/>
  <c r="E40" i="1"/>
  <c r="G40" i="1" s="1"/>
  <c r="F40" i="1"/>
  <c r="E41" i="1"/>
  <c r="G41" i="1" s="1"/>
  <c r="F41" i="1"/>
  <c r="E42" i="1"/>
  <c r="F42" i="1"/>
  <c r="G42" i="1"/>
  <c r="E43" i="1"/>
  <c r="F43" i="1"/>
  <c r="G43" i="1"/>
  <c r="E44" i="1"/>
  <c r="G44" i="1" s="1"/>
  <c r="F44" i="1"/>
  <c r="E45" i="1"/>
  <c r="G45" i="1" s="1"/>
  <c r="F45" i="1"/>
  <c r="E46" i="1"/>
  <c r="F46" i="1"/>
  <c r="G46" i="1"/>
  <c r="E47" i="1"/>
  <c r="F47" i="1"/>
  <c r="G47" i="1"/>
  <c r="E48" i="1"/>
  <c r="G48" i="1" s="1"/>
  <c r="F48" i="1"/>
  <c r="E49" i="1"/>
  <c r="G49" i="1" s="1"/>
  <c r="F49" i="1"/>
  <c r="E50" i="1"/>
  <c r="F50" i="1"/>
  <c r="G50" i="1"/>
  <c r="E51" i="1"/>
  <c r="F51" i="1"/>
  <c r="G51" i="1"/>
  <c r="E52" i="1"/>
  <c r="G52" i="1" s="1"/>
  <c r="F52" i="1"/>
  <c r="E53" i="1"/>
  <c r="G53" i="1" s="1"/>
  <c r="F53" i="1"/>
  <c r="G5" i="1"/>
  <c r="D5" i="1"/>
  <c r="F5" i="1"/>
  <c r="E5" i="1"/>
  <c r="C5" i="1"/>
  <c r="B5" i="1"/>
  <c r="D6" i="1"/>
  <c r="D7" i="1"/>
  <c r="D8" i="1"/>
  <c r="D9" i="1"/>
  <c r="D10" i="1"/>
  <c r="D11" i="1"/>
  <c r="D12" i="1"/>
  <c r="D13" i="1"/>
  <c r="D14" i="1"/>
  <c r="D15" i="1"/>
  <c r="D16" i="1"/>
  <c r="D17" i="1"/>
  <c r="D18" i="1"/>
  <c r="D19" i="1"/>
  <c r="D20" i="1"/>
  <c r="D21" i="1"/>
  <c r="D22" i="1"/>
  <c r="D23" i="1"/>
  <c r="D24" i="1"/>
  <c r="D25" i="1"/>
  <c r="D26" i="1"/>
  <c r="D27" i="1"/>
  <c r="D28" i="1"/>
  <c r="D29" i="1"/>
  <c r="D30" i="1"/>
  <c r="D31" i="1"/>
  <c r="D32" i="1"/>
  <c r="D33" i="1"/>
  <c r="D34" i="1"/>
  <c r="D35" i="1"/>
  <c r="D36" i="1"/>
  <c r="D37" i="1"/>
  <c r="D38" i="1"/>
  <c r="D39" i="1"/>
  <c r="D40" i="1"/>
  <c r="D41" i="1"/>
  <c r="D42" i="1"/>
  <c r="D43" i="1"/>
  <c r="D44" i="1"/>
  <c r="D45" i="1"/>
  <c r="D46" i="1"/>
  <c r="D47" i="1"/>
  <c r="D48" i="1"/>
  <c r="D49" i="1"/>
  <c r="D50" i="1"/>
  <c r="D51" i="1"/>
  <c r="D52" i="1"/>
  <c r="D53" i="1"/>
  <c r="D54" i="1"/>
  <c r="D4" i="1"/>
  <c r="C6" i="1"/>
  <c r="C7" i="1"/>
  <c r="C8" i="1"/>
  <c r="C9" i="1"/>
  <c r="C10" i="1"/>
  <c r="C11" i="1"/>
  <c r="C12" i="1"/>
  <c r="C13" i="1"/>
  <c r="C14" i="1"/>
  <c r="C15" i="1"/>
  <c r="C16" i="1"/>
  <c r="C17" i="1"/>
  <c r="C18" i="1"/>
  <c r="C19" i="1"/>
  <c r="C20" i="1"/>
  <c r="C21" i="1"/>
  <c r="C22" i="1"/>
  <c r="C23" i="1"/>
  <c r="C24" i="1"/>
  <c r="C25" i="1"/>
  <c r="C26" i="1"/>
  <c r="C27" i="1"/>
  <c r="C28" i="1"/>
  <c r="C29" i="1"/>
  <c r="C30" i="1"/>
  <c r="C31" i="1"/>
  <c r="C32" i="1"/>
  <c r="C33" i="1"/>
  <c r="C34" i="1"/>
  <c r="C35" i="1"/>
  <c r="C36" i="1"/>
  <c r="C37" i="1"/>
  <c r="C38" i="1"/>
  <c r="C39" i="1"/>
  <c r="C40" i="1"/>
  <c r="C41" i="1"/>
  <c r="C42" i="1"/>
  <c r="C43" i="1"/>
  <c r="C44" i="1"/>
  <c r="C45" i="1"/>
  <c r="C46" i="1"/>
  <c r="C47" i="1"/>
  <c r="C48" i="1"/>
  <c r="C49" i="1"/>
  <c r="C50" i="1"/>
  <c r="C51" i="1"/>
  <c r="C52" i="1"/>
  <c r="C53" i="1"/>
  <c r="C4" i="1"/>
  <c r="B6" i="1"/>
  <c r="B7" i="1"/>
  <c r="B8" i="1"/>
  <c r="B9" i="1"/>
  <c r="B10" i="1"/>
  <c r="B11" i="1"/>
  <c r="B12" i="1"/>
  <c r="B13" i="1"/>
  <c r="B14" i="1"/>
  <c r="B15" i="1"/>
  <c r="B16" i="1"/>
  <c r="B17" i="1"/>
  <c r="B18" i="1"/>
  <c r="B19" i="1"/>
  <c r="B20" i="1"/>
  <c r="B21" i="1"/>
  <c r="B22" i="1"/>
  <c r="B23" i="1"/>
  <c r="B24" i="1"/>
  <c r="B25" i="1"/>
  <c r="B26" i="1"/>
  <c r="B27" i="1"/>
  <c r="B28" i="1"/>
  <c r="B29" i="1"/>
  <c r="B30" i="1"/>
  <c r="B31" i="1"/>
  <c r="B32" i="1"/>
  <c r="B33" i="1"/>
  <c r="B34" i="1"/>
  <c r="B35" i="1"/>
  <c r="B36" i="1"/>
  <c r="B37" i="1"/>
  <c r="B38" i="1"/>
  <c r="B39" i="1"/>
  <c r="B40" i="1"/>
  <c r="B41" i="1"/>
  <c r="B42" i="1"/>
  <c r="B43" i="1"/>
  <c r="B44" i="1"/>
  <c r="B45" i="1"/>
  <c r="B46" i="1"/>
  <c r="B47" i="1"/>
  <c r="B48" i="1"/>
  <c r="B49" i="1"/>
  <c r="B50" i="1"/>
  <c r="B51" i="1"/>
  <c r="B52" i="1"/>
  <c r="B53" i="1"/>
  <c r="A53" i="1"/>
  <c r="A54" i="1"/>
  <c r="A43" i="1"/>
  <c r="A44" i="1"/>
  <c r="A45" i="1"/>
  <c r="A46" i="1" s="1"/>
  <c r="A47" i="1" s="1"/>
  <c r="A48" i="1" s="1"/>
  <c r="A49" i="1" s="1"/>
  <c r="A50" i="1" s="1"/>
  <c r="A51" i="1" s="1"/>
  <c r="A52" i="1" s="1"/>
  <c r="A27" i="1"/>
  <c r="A28" i="1"/>
  <c r="A29" i="1"/>
  <c r="A30" i="1" s="1"/>
  <c r="A31" i="1" s="1"/>
  <c r="A32" i="1" s="1"/>
  <c r="A33" i="1" s="1"/>
  <c r="A34" i="1" s="1"/>
  <c r="A35" i="1" s="1"/>
  <c r="A36" i="1" s="1"/>
  <c r="A37" i="1" s="1"/>
  <c r="A38" i="1" s="1"/>
  <c r="A39" i="1" s="1"/>
  <c r="A40" i="1" s="1"/>
  <c r="A41" i="1" s="1"/>
  <c r="A42" i="1" s="1"/>
  <c r="A7" i="1"/>
  <c r="A8" i="1"/>
  <c r="A9" i="1"/>
  <c r="A10" i="1" s="1"/>
  <c r="A11" i="1" s="1"/>
  <c r="A12" i="1" s="1"/>
  <c r="A13" i="1" s="1"/>
  <c r="A14" i="1" s="1"/>
  <c r="A15" i="1" s="1"/>
  <c r="A16" i="1" s="1"/>
  <c r="A17" i="1" s="1"/>
  <c r="A18" i="1" s="1"/>
  <c r="A19" i="1" s="1"/>
  <c r="A20" i="1" s="1"/>
  <c r="A21" i="1" s="1"/>
  <c r="A22" i="1" s="1"/>
  <c r="A23" i="1" s="1"/>
  <c r="A24" i="1" s="1"/>
  <c r="A25" i="1" s="1"/>
  <c r="A26" i="1" s="1"/>
  <c r="A6" i="1"/>
</calcChain>
</file>

<file path=xl/sharedStrings.xml><?xml version="1.0" encoding="utf-8"?>
<sst xmlns="http://schemas.openxmlformats.org/spreadsheetml/2006/main" count="13" uniqueCount="4">
  <si>
    <t>xmu</t>
    <phoneticPr fontId="1" type="noConversion"/>
  </si>
  <si>
    <t>Gid</t>
    <phoneticPr fontId="1" type="noConversion"/>
  </si>
  <si>
    <t>Gex</t>
    <phoneticPr fontId="1" type="noConversion"/>
  </si>
  <si>
    <t>Gmix</t>
    <phoneticPr fontId="1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</si>
</sst>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mc:Ignorable="x14ac">
  <fonts count="2" x14ac:knownFonts="1">
    <font>
      <sz val="11"/>
      <color theme="1"/>
      <name val="맑은 고딕"/>
      <family val="2"/>
      <charset val="129"/>
      <scheme val="minor"/>
    </font>
    <font>
      <sz val="8"/>
      <name val="맑은 고딕"/>
      <family val="2"/>
      <charset val="129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>
      <alignment vertical="center"/>
    </xf>
  </cellStyleXfs>
  <cellXfs count="1">
    <xf numFmtId="0" fontId="0" fillId="0" borderId="0" xfId="0">
      <alignment vertical="center"/>
    </xf>
  </cellXfs>
  <cellStyles count="1">
    <cellStyle name="표준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charts/_rels/chart1.xml.rels><?xml version="1.0" encoding="UTF-8" standalone="yes"?>
<Relationships xmlns="http://schemas.openxmlformats.org/package/2006/relationships"><Relationship Id="rId3" Type="http://schemas.openxmlformats.org/officeDocument/2006/relationships/chartUserShapes" Target="../drawings/drawing2.xml"/><Relationship Id="rId2" Type="http://schemas.microsoft.com/office/2011/relationships/chartColorStyle" Target="colors1.xml"/><Relationship Id="rId1" Type="http://schemas.microsoft.com/office/2011/relationships/chartStyle" Target="style1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ko-KR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autoTitleDeleted val="0"/>
    <c:plotArea>
      <c:layout/>
      <c:scatterChart>
        <c:scatterStyle val="lineMarker"/>
        <c:varyColors val="0"/>
        <c:ser>
          <c:idx val="0"/>
          <c:order val="0"/>
          <c:tx>
            <c:v>300</c:v>
          </c:tx>
          <c:spPr>
            <a:ln w="19050" cap="rnd">
              <a:solidFill>
                <a:schemeClr val="accent1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1"/>
              </a:solidFill>
              <a:ln w="9525">
                <a:solidFill>
                  <a:schemeClr val="accent1"/>
                </a:solidFill>
              </a:ln>
              <a:effectLst/>
            </c:spPr>
          </c:marker>
          <c:xVal>
            <c:numRef>
              <c:f>Sheet1!$A$4:$A$54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</c:numCache>
            </c:numRef>
          </c:xVal>
          <c:yVal>
            <c:numRef>
              <c:f>Sheet1!$D$4:$D$54</c:f>
              <c:numCache>
                <c:formatCode>General</c:formatCode>
                <c:ptCount val="51"/>
                <c:pt idx="0">
                  <c:v>0</c:v>
                </c:pt>
                <c:pt idx="1">
                  <c:v>-20.979648713352162</c:v>
                </c:pt>
                <c:pt idx="2">
                  <c:v>-14.626374543690417</c:v>
                </c:pt>
                <c:pt idx="3">
                  <c:v>-0.52047084978579505</c:v>
                </c:pt>
                <c:pt idx="4">
                  <c:v>17.23327862910304</c:v>
                </c:pt>
                <c:pt idx="5">
                  <c:v>36.723914362193227</c:v>
                </c:pt>
                <c:pt idx="6">
                  <c:v>56.856378347865132</c:v>
                </c:pt>
                <c:pt idx="7">
                  <c:v>76.932516304167677</c:v>
                </c:pt>
                <c:pt idx="8">
                  <c:v>96.478052942521344</c:v>
                </c:pt>
                <c:pt idx="9">
                  <c:v>115.15774384048052</c:v>
                </c:pt>
                <c:pt idx="10">
                  <c:v>132.72879067817257</c:v>
                </c:pt>
                <c:pt idx="11">
                  <c:v>149.01311538674031</c:v>
                </c:pt>
                <c:pt idx="12">
                  <c:v>163.87982628784869</c:v>
                </c:pt>
                <c:pt idx="13">
                  <c:v>177.23359317190386</c:v>
                </c:pt>
                <c:pt idx="14">
                  <c:v>189.00664416446034</c:v>
                </c:pt>
                <c:pt idx="15">
                  <c:v>199.15308563109886</c:v>
                </c:pt>
                <c:pt idx="16">
                  <c:v>207.64476984985606</c:v>
                </c:pt>
                <c:pt idx="17">
                  <c:v>214.46822813813208</c:v>
                </c:pt>
                <c:pt idx="18">
                  <c:v>219.62235883223593</c:v>
                </c:pt>
                <c:pt idx="19">
                  <c:v>223.116664229908</c:v>
                </c:pt>
                <c:pt idx="20">
                  <c:v>224.96989671494373</c:v>
                </c:pt>
                <c:pt idx="21">
                  <c:v>225.20901734362315</c:v>
                </c:pt>
                <c:pt idx="22">
                  <c:v>223.86839905206034</c:v>
                </c:pt>
                <c:pt idx="23">
                  <c:v>220.98922658023059</c:v>
                </c:pt>
                <c:pt idx="24">
                  <c:v>216.61905940235715</c:v>
                </c:pt>
                <c:pt idx="25">
                  <c:v>210.81153442629363</c:v>
                </c:pt>
                <c:pt idx="26">
                  <c:v>203.62619330315715</c:v>
                </c:pt>
                <c:pt idx="27">
                  <c:v>195.1284257866306</c:v>
                </c:pt>
                <c:pt idx="28">
                  <c:v>185.38952637366049</c:v>
                </c:pt>
                <c:pt idx="29">
                  <c:v>174.48686699482323</c:v>
                </c:pt>
                <c:pt idx="30">
                  <c:v>162.5041943149439</c:v>
                </c:pt>
                <c:pt idx="31">
                  <c:v>149.53206680270807</c:v>
                </c:pt>
                <c:pt idx="32">
                  <c:v>135.66845480663574</c:v>
                </c:pt>
                <c:pt idx="33">
                  <c:v>121.01953734773201</c:v>
                </c:pt>
                <c:pt idx="34">
                  <c:v>105.7007435330562</c:v>
                </c:pt>
                <c:pt idx="35">
                  <c:v>89.838106431098709</c:v>
                </c:pt>
                <c:pt idx="36">
                  <c:v>73.570026129260214</c:v>
                </c:pt>
                <c:pt idx="37">
                  <c:v>57.049581754303858</c:v>
                </c:pt>
                <c:pt idx="38">
                  <c:v>40.447598345448569</c:v>
                </c:pt>
                <c:pt idx="39">
                  <c:v>23.956779181940192</c:v>
                </c:pt>
                <c:pt idx="40">
                  <c:v>7.7973858781721219</c:v>
                </c:pt>
                <c:pt idx="41">
                  <c:v>-7.7747584827197898</c:v>
                </c:pt>
                <c:pt idx="42">
                  <c:v>-22.4566444270788</c:v>
                </c:pt>
                <c:pt idx="43">
                  <c:v>-35.880542230232663</c:v>
                </c:pt>
                <c:pt idx="44">
                  <c:v>-47.586276064935191</c:v>
                </c:pt>
                <c:pt idx="45">
                  <c:v>-56.974639237807025</c:v>
                </c:pt>
                <c:pt idx="46">
                  <c:v>-63.222546062097024</c:v>
                </c:pt>
                <c:pt idx="47">
                  <c:v>-65.110007131385714</c:v>
                </c:pt>
                <c:pt idx="48">
                  <c:v>-60.601131510090141</c:v>
                </c:pt>
                <c:pt idx="49">
                  <c:v>-45.466204054151504</c:v>
                </c:pt>
                <c:pt idx="50">
                  <c:v>0</c:v>
                </c:pt>
              </c:numCache>
            </c:numRef>
          </c:yVal>
          <c:smooth val="0"/>
        </c:ser>
        <c:ser>
          <c:idx val="1"/>
          <c:order val="1"/>
          <c:tx>
            <c:v>500</c:v>
          </c:tx>
          <c:spPr>
            <a:ln w="19050" cap="rnd">
              <a:solidFill>
                <a:schemeClr val="accent2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2"/>
              </a:solidFill>
              <a:ln w="9525">
                <a:solidFill>
                  <a:schemeClr val="accent2"/>
                </a:solidFill>
              </a:ln>
              <a:effectLst/>
            </c:spPr>
          </c:marker>
          <c:xVal>
            <c:numRef>
              <c:f>Sheet1!$A$4:$A$54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</c:numCache>
            </c:numRef>
          </c:xVal>
          <c:yVal>
            <c:numRef>
              <c:f>Sheet1!$G$4:$G$54</c:f>
              <c:numCache>
                <c:formatCode>General</c:formatCode>
                <c:ptCount val="51"/>
                <c:pt idx="0">
                  <c:v>0</c:v>
                </c:pt>
                <c:pt idx="1">
                  <c:v>-58.408111370717648</c:v>
                </c:pt>
                <c:pt idx="2">
                  <c:v>-78.400011173250732</c:v>
                </c:pt>
                <c:pt idx="3">
                  <c:v>-86.409938371525925</c:v>
                </c:pt>
                <c:pt idx="4">
                  <c:v>-87.995048271733594</c:v>
                </c:pt>
                <c:pt idx="5">
                  <c:v>-85.75293926356818</c:v>
                </c:pt>
                <c:pt idx="6">
                  <c:v>-81.180525823909534</c:v>
                </c:pt>
                <c:pt idx="7">
                  <c:v>-75.239283380241432</c:v>
                </c:pt>
                <c:pt idx="8">
                  <c:v>-68.588665611572196</c:v>
                </c:pt>
                <c:pt idx="9">
                  <c:v>-61.70056797785071</c:v>
                </c:pt>
                <c:pt idx="10">
                  <c:v>-54.922172435903121</c:v>
                </c:pt>
                <c:pt idx="11">
                  <c:v>-48.513350726090039</c:v>
                </c:pt>
                <c:pt idx="12">
                  <c:v>-42.670318253914047</c:v>
                </c:pt>
                <c:pt idx="13">
                  <c:v>-37.541316576122426</c:v>
                </c:pt>
                <c:pt idx="14">
                  <c:v>-33.237409949166022</c:v>
                </c:pt>
                <c:pt idx="15">
                  <c:v>-29.840148005515744</c:v>
                </c:pt>
                <c:pt idx="16">
                  <c:v>-27.407140429426022</c:v>
                </c:pt>
                <c:pt idx="17">
                  <c:v>-25.976194291839079</c:v>
                </c:pt>
                <c:pt idx="18">
                  <c:v>-25.568433058781238</c:v>
                </c:pt>
                <c:pt idx="19">
                  <c:v>-26.190675026668487</c:v>
                </c:pt>
                <c:pt idx="20">
                  <c:v>-27.837259754534671</c:v>
                </c:pt>
                <c:pt idx="21">
                  <c:v>-30.491452972738443</c:v>
                </c:pt>
                <c:pt idx="22">
                  <c:v>-34.126521488232584</c:v>
                </c:pt>
                <c:pt idx="23">
                  <c:v>-38.706542711137331</c:v>
                </c:pt>
                <c:pt idx="24">
                  <c:v>-44.186994279193414</c:v>
                </c:pt>
                <c:pt idx="25">
                  <c:v>-50.515155128228571</c:v>
                </c:pt>
                <c:pt idx="26">
                  <c:v>-57.630338458393339</c:v>
                </c:pt>
                <c:pt idx="27">
                  <c:v>-65.463968144737464</c:v>
                </c:pt>
                <c:pt idx="28">
                  <c:v>-73.939502326632464</c:v>
                </c:pt>
                <c:pt idx="29">
                  <c:v>-82.972200441538348</c:v>
                </c:pt>
                <c:pt idx="30">
                  <c:v>-92.468722154534362</c:v>
                </c:pt>
                <c:pt idx="31">
                  <c:v>-102.32653773386824</c:v>
                </c:pt>
                <c:pt idx="32">
                  <c:v>-112.43311852438126</c:v>
                </c:pt>
                <c:pt idx="33">
                  <c:v>-122.66486204223918</c:v>
                </c:pt>
                <c:pt idx="34">
                  <c:v>-132.88568706622584</c:v>
                </c:pt>
                <c:pt idx="35">
                  <c:v>-142.94520720551577</c:v>
                </c:pt>
                <c:pt idx="36">
                  <c:v>-152.676352464366</c:v>
                </c:pt>
                <c:pt idx="37">
                  <c:v>-161.89225023372239</c:v>
                </c:pt>
                <c:pt idx="38">
                  <c:v>-170.38208795631419</c:v>
                </c:pt>
                <c:pt idx="39">
                  <c:v>-177.90553845089016</c:v>
                </c:pt>
                <c:pt idx="40">
                  <c:v>-184.18509723590341</c:v>
                </c:pt>
                <c:pt idx="41">
                  <c:v>-188.89528598105096</c:v>
                </c:pt>
                <c:pt idx="42">
                  <c:v>-191.64697002117225</c:v>
                </c:pt>
                <c:pt idx="43">
                  <c:v>-191.96370447464153</c:v>
                </c:pt>
                <c:pt idx="44">
                  <c:v>-189.24433095670958</c:v>
                </c:pt>
                <c:pt idx="45">
                  <c:v>-182.70013286356811</c:v>
                </c:pt>
                <c:pt idx="46">
                  <c:v>-171.2403718429332</c:v>
                </c:pt>
                <c:pt idx="47">
                  <c:v>-153.23887049312529</c:v>
                </c:pt>
                <c:pt idx="48">
                  <c:v>-125.96876749964983</c:v>
                </c:pt>
                <c:pt idx="49">
                  <c:v>-83.74364463151619</c:v>
                </c:pt>
                <c:pt idx="50">
                  <c:v>0</c:v>
                </c:pt>
              </c:numCache>
            </c:numRef>
          </c:yVal>
          <c:smooth val="0"/>
        </c:ser>
        <c:ser>
          <c:idx val="2"/>
          <c:order val="2"/>
          <c:tx>
            <c:v>700</c:v>
          </c:tx>
          <c:spPr>
            <a:ln w="19050" cap="rnd">
              <a:solidFill>
                <a:schemeClr val="accent3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3"/>
              </a:solidFill>
              <a:ln w="9525">
                <a:solidFill>
                  <a:schemeClr val="accent3"/>
                </a:solidFill>
              </a:ln>
              <a:effectLst/>
            </c:spPr>
          </c:marker>
          <c:xVal>
            <c:numRef>
              <c:f>Sheet1!$A$4:$A$54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</c:numCache>
            </c:numRef>
          </c:xVal>
          <c:yVal>
            <c:numRef>
              <c:f>Sheet1!$J$4:$J$54</c:f>
              <c:numCache>
                <c:formatCode>General</c:formatCode>
                <c:ptCount val="51"/>
                <c:pt idx="0">
                  <c:v>0</c:v>
                </c:pt>
                <c:pt idx="1">
                  <c:v>-95.836574028083149</c:v>
                </c:pt>
                <c:pt idx="2">
                  <c:v>-142.17364780281108</c:v>
                </c:pt>
                <c:pt idx="3">
                  <c:v>-172.29940589326623</c:v>
                </c:pt>
                <c:pt idx="4">
                  <c:v>-193.22337517257017</c:v>
                </c:pt>
                <c:pt idx="5">
                  <c:v>-208.22979288932976</c:v>
                </c:pt>
                <c:pt idx="6">
                  <c:v>-219.21742999568448</c:v>
                </c:pt>
                <c:pt idx="7">
                  <c:v>-227.4110830646506</c:v>
                </c:pt>
                <c:pt idx="8">
                  <c:v>-233.65538416566596</c:v>
                </c:pt>
                <c:pt idx="9">
                  <c:v>-238.55887979618217</c:v>
                </c:pt>
                <c:pt idx="10">
                  <c:v>-242.57313554997904</c:v>
                </c:pt>
                <c:pt idx="11">
                  <c:v>-246.0398168389205</c:v>
                </c:pt>
                <c:pt idx="12">
                  <c:v>-249.22046279567712</c:v>
                </c:pt>
                <c:pt idx="13">
                  <c:v>-252.31622632414906</c:v>
                </c:pt>
                <c:pt idx="14">
                  <c:v>-255.48146406279238</c:v>
                </c:pt>
                <c:pt idx="15">
                  <c:v>-258.83338164213058</c:v>
                </c:pt>
                <c:pt idx="16">
                  <c:v>-262.45905070870822</c:v>
                </c:pt>
                <c:pt idx="17">
                  <c:v>-266.42061672181046</c:v>
                </c:pt>
                <c:pt idx="18">
                  <c:v>-270.75922494979841</c:v>
                </c:pt>
                <c:pt idx="19">
                  <c:v>-275.49801428324508</c:v>
                </c:pt>
                <c:pt idx="20">
                  <c:v>-280.64441622401341</c:v>
                </c:pt>
                <c:pt idx="21">
                  <c:v>-286.19192328910049</c:v>
                </c:pt>
                <c:pt idx="22">
                  <c:v>-292.12144202852573</c:v>
                </c:pt>
                <c:pt idx="23">
                  <c:v>-298.40231200250537</c:v>
                </c:pt>
                <c:pt idx="24">
                  <c:v>-304.99304796074421</c:v>
                </c:pt>
                <c:pt idx="25">
                  <c:v>-311.84184468275089</c:v>
                </c:pt>
                <c:pt idx="26">
                  <c:v>-318.88687021994429</c:v>
                </c:pt>
                <c:pt idx="27">
                  <c:v>-326.05636207610542</c:v>
                </c:pt>
                <c:pt idx="28">
                  <c:v>-333.26853102692553</c:v>
                </c:pt>
                <c:pt idx="29">
                  <c:v>-340.43126787790015</c:v>
                </c:pt>
                <c:pt idx="30">
                  <c:v>-347.44163862401297</c:v>
                </c:pt>
                <c:pt idx="31">
                  <c:v>-354.18514227044477</c:v>
                </c:pt>
                <c:pt idx="32">
                  <c:v>-360.53469185539848</c:v>
                </c:pt>
                <c:pt idx="33">
                  <c:v>-366.34926143221048</c:v>
                </c:pt>
                <c:pt idx="34">
                  <c:v>-371.47211766550822</c:v>
                </c:pt>
                <c:pt idx="35">
                  <c:v>-375.72852084213037</c:v>
                </c:pt>
                <c:pt idx="36">
                  <c:v>-378.92273105799222</c:v>
                </c:pt>
                <c:pt idx="37">
                  <c:v>-380.83408222174876</c:v>
                </c:pt>
                <c:pt idx="38">
                  <c:v>-381.21177425807718</c:v>
                </c:pt>
                <c:pt idx="39">
                  <c:v>-379.7678560837204</c:v>
                </c:pt>
                <c:pt idx="40">
                  <c:v>-376.16758034997918</c:v>
                </c:pt>
                <c:pt idx="41">
                  <c:v>-370.01581347938213</c:v>
                </c:pt>
                <c:pt idx="42">
                  <c:v>-360.83729561526559</c:v>
                </c:pt>
                <c:pt idx="43">
                  <c:v>-348.0468667190504</c:v>
                </c:pt>
                <c:pt idx="44">
                  <c:v>-330.90238584848413</c:v>
                </c:pt>
                <c:pt idx="45">
                  <c:v>-308.42562648932926</c:v>
                </c:pt>
                <c:pt idx="46">
                  <c:v>-279.25819762376932</c:v>
                </c:pt>
                <c:pt idx="47">
                  <c:v>-241.36773385486501</c:v>
                </c:pt>
                <c:pt idx="48">
                  <c:v>-191.33640348920952</c:v>
                </c:pt>
                <c:pt idx="49">
                  <c:v>-122.02108520888086</c:v>
                </c:pt>
                <c:pt idx="50">
                  <c:v>0</c:v>
                </c:pt>
              </c:numCache>
            </c:numRef>
          </c:yVal>
          <c:smooth val="0"/>
        </c:ser>
        <c:ser>
          <c:idx val="3"/>
          <c:order val="3"/>
          <c:tx>
            <c:v>900</c:v>
          </c:tx>
          <c:spPr>
            <a:ln w="19050" cap="rnd">
              <a:solidFill>
                <a:schemeClr val="accent4"/>
              </a:solidFill>
              <a:round/>
            </a:ln>
            <a:effectLst/>
          </c:spPr>
          <c:marker>
            <c:symbol val="circle"/>
            <c:size val="5"/>
            <c:spPr>
              <a:solidFill>
                <a:schemeClr val="accent4"/>
              </a:solidFill>
              <a:ln w="9525">
                <a:solidFill>
                  <a:schemeClr val="accent4"/>
                </a:solidFill>
              </a:ln>
              <a:effectLst/>
            </c:spPr>
          </c:marker>
          <c:xVal>
            <c:numRef>
              <c:f>Sheet1!$A$4:$A$54</c:f>
              <c:numCache>
                <c:formatCode>General</c:formatCode>
                <c:ptCount val="51"/>
                <c:pt idx="0">
                  <c:v>0</c:v>
                </c:pt>
                <c:pt idx="1">
                  <c:v>0.02</c:v>
                </c:pt>
                <c:pt idx="2">
                  <c:v>0.04</c:v>
                </c:pt>
                <c:pt idx="3">
                  <c:v>0.06</c:v>
                </c:pt>
                <c:pt idx="4">
                  <c:v>0.08</c:v>
                </c:pt>
                <c:pt idx="5">
                  <c:v>0.1</c:v>
                </c:pt>
                <c:pt idx="6">
                  <c:v>0.12000000000000001</c:v>
                </c:pt>
                <c:pt idx="7">
                  <c:v>0.14000000000000001</c:v>
                </c:pt>
                <c:pt idx="8">
                  <c:v>0.16</c:v>
                </c:pt>
                <c:pt idx="9">
                  <c:v>0.18</c:v>
                </c:pt>
                <c:pt idx="10">
                  <c:v>0.19999999999999998</c:v>
                </c:pt>
                <c:pt idx="11">
                  <c:v>0.21999999999999997</c:v>
                </c:pt>
                <c:pt idx="12">
                  <c:v>0.23999999999999996</c:v>
                </c:pt>
                <c:pt idx="13">
                  <c:v>0.25999999999999995</c:v>
                </c:pt>
                <c:pt idx="14">
                  <c:v>0.27999999999999997</c:v>
                </c:pt>
                <c:pt idx="15">
                  <c:v>0.3</c:v>
                </c:pt>
                <c:pt idx="16">
                  <c:v>0.32</c:v>
                </c:pt>
                <c:pt idx="17">
                  <c:v>0.34</c:v>
                </c:pt>
                <c:pt idx="18">
                  <c:v>0.36000000000000004</c:v>
                </c:pt>
                <c:pt idx="19">
                  <c:v>0.38000000000000006</c:v>
                </c:pt>
                <c:pt idx="20">
                  <c:v>0.40000000000000008</c:v>
                </c:pt>
                <c:pt idx="21">
                  <c:v>0.4200000000000001</c:v>
                </c:pt>
                <c:pt idx="22">
                  <c:v>0.44000000000000011</c:v>
                </c:pt>
                <c:pt idx="23">
                  <c:v>0.46000000000000013</c:v>
                </c:pt>
                <c:pt idx="24">
                  <c:v>0.48000000000000015</c:v>
                </c:pt>
                <c:pt idx="25">
                  <c:v>0.50000000000000011</c:v>
                </c:pt>
                <c:pt idx="26">
                  <c:v>0.52000000000000013</c:v>
                </c:pt>
                <c:pt idx="27">
                  <c:v>0.54000000000000015</c:v>
                </c:pt>
                <c:pt idx="28">
                  <c:v>0.56000000000000016</c:v>
                </c:pt>
                <c:pt idx="29">
                  <c:v>0.58000000000000018</c:v>
                </c:pt>
                <c:pt idx="30">
                  <c:v>0.6000000000000002</c:v>
                </c:pt>
                <c:pt idx="31">
                  <c:v>0.62000000000000022</c:v>
                </c:pt>
                <c:pt idx="32">
                  <c:v>0.64000000000000024</c:v>
                </c:pt>
                <c:pt idx="33">
                  <c:v>0.66000000000000025</c:v>
                </c:pt>
                <c:pt idx="34">
                  <c:v>0.68000000000000027</c:v>
                </c:pt>
                <c:pt idx="35">
                  <c:v>0.70000000000000029</c:v>
                </c:pt>
                <c:pt idx="36">
                  <c:v>0.72000000000000031</c:v>
                </c:pt>
                <c:pt idx="37">
                  <c:v>0.74000000000000032</c:v>
                </c:pt>
                <c:pt idx="38">
                  <c:v>0.76000000000000034</c:v>
                </c:pt>
                <c:pt idx="39">
                  <c:v>0.78000000000000036</c:v>
                </c:pt>
                <c:pt idx="40">
                  <c:v>0.80000000000000038</c:v>
                </c:pt>
                <c:pt idx="41">
                  <c:v>0.8200000000000004</c:v>
                </c:pt>
                <c:pt idx="42">
                  <c:v>0.84000000000000041</c:v>
                </c:pt>
                <c:pt idx="43">
                  <c:v>0.86000000000000043</c:v>
                </c:pt>
                <c:pt idx="44">
                  <c:v>0.88000000000000045</c:v>
                </c:pt>
                <c:pt idx="45">
                  <c:v>0.90000000000000047</c:v>
                </c:pt>
                <c:pt idx="46">
                  <c:v>0.92000000000000048</c:v>
                </c:pt>
                <c:pt idx="47">
                  <c:v>0.9400000000000005</c:v>
                </c:pt>
                <c:pt idx="48">
                  <c:v>0.96000000000000052</c:v>
                </c:pt>
                <c:pt idx="49">
                  <c:v>0.98000000000000054</c:v>
                </c:pt>
                <c:pt idx="50">
                  <c:v>1.0000000000000004</c:v>
                </c:pt>
              </c:numCache>
            </c:numRef>
          </c:xVal>
          <c:yVal>
            <c:numRef>
              <c:f>Sheet1!$M$4:$M$54</c:f>
              <c:numCache>
                <c:formatCode>General</c:formatCode>
                <c:ptCount val="51"/>
                <c:pt idx="0">
                  <c:v>0</c:v>
                </c:pt>
                <c:pt idx="1">
                  <c:v>-133.26503668544868</c:v>
                </c:pt>
                <c:pt idx="2">
                  <c:v>-205.94728443237145</c:v>
                </c:pt>
                <c:pt idx="3">
                  <c:v>-258.18887341500647</c:v>
                </c:pt>
                <c:pt idx="4">
                  <c:v>-298.45170207340692</c:v>
                </c:pt>
                <c:pt idx="5">
                  <c:v>-330.70664651509128</c:v>
                </c:pt>
                <c:pt idx="6">
                  <c:v>-357.25433416745938</c:v>
                </c:pt>
                <c:pt idx="7">
                  <c:v>-379.58288274905988</c:v>
                </c:pt>
                <c:pt idx="8">
                  <c:v>-398.72210271975973</c:v>
                </c:pt>
                <c:pt idx="9">
                  <c:v>-415.41719161451351</c:v>
                </c:pt>
                <c:pt idx="10">
                  <c:v>-430.22409866405496</c:v>
                </c:pt>
                <c:pt idx="11">
                  <c:v>-443.56628295175119</c:v>
                </c:pt>
                <c:pt idx="12">
                  <c:v>-455.7706073374402</c:v>
                </c:pt>
                <c:pt idx="13">
                  <c:v>-467.09113607217557</c:v>
                </c:pt>
                <c:pt idx="14">
                  <c:v>-477.72551817641886</c:v>
                </c:pt>
                <c:pt idx="15">
                  <c:v>-487.82661527874529</c:v>
                </c:pt>
                <c:pt idx="16">
                  <c:v>-497.51096098799076</c:v>
                </c:pt>
                <c:pt idx="17">
                  <c:v>-506.86503915178173</c:v>
                </c:pt>
                <c:pt idx="18">
                  <c:v>-515.95001684081547</c:v>
                </c:pt>
                <c:pt idx="19">
                  <c:v>-524.80535353982157</c:v>
                </c:pt>
                <c:pt idx="20">
                  <c:v>-533.4515726934917</c:v>
                </c:pt>
                <c:pt idx="21">
                  <c:v>-541.8923936054623</c:v>
                </c:pt>
                <c:pt idx="22">
                  <c:v>-550.11636256881866</c:v>
                </c:pt>
                <c:pt idx="23">
                  <c:v>-558.09808129387329</c:v>
                </c:pt>
                <c:pt idx="24">
                  <c:v>-565.79910164229523</c:v>
                </c:pt>
                <c:pt idx="25">
                  <c:v>-573.16853423727321</c:v>
                </c:pt>
                <c:pt idx="26">
                  <c:v>-580.14340198149512</c:v>
                </c:pt>
                <c:pt idx="27">
                  <c:v>-586.64875600747337</c:v>
                </c:pt>
                <c:pt idx="28">
                  <c:v>-592.5975597272186</c:v>
                </c:pt>
                <c:pt idx="29">
                  <c:v>-597.89033531426196</c:v>
                </c:pt>
                <c:pt idx="30">
                  <c:v>-602.41455509349134</c:v>
                </c:pt>
                <c:pt idx="31">
                  <c:v>-606.04374680702131</c:v>
                </c:pt>
                <c:pt idx="32">
                  <c:v>-608.63626518641536</c:v>
                </c:pt>
                <c:pt idx="33">
                  <c:v>-610.03366082218167</c:v>
                </c:pt>
                <c:pt idx="34">
                  <c:v>-610.05854826479003</c:v>
                </c:pt>
                <c:pt idx="35">
                  <c:v>-608.51183447874507</c:v>
                </c:pt>
                <c:pt idx="36">
                  <c:v>-605.16910965161856</c:v>
                </c:pt>
                <c:pt idx="37">
                  <c:v>-599.77591420977501</c:v>
                </c:pt>
                <c:pt idx="38">
                  <c:v>-592.04146055984006</c:v>
                </c:pt>
                <c:pt idx="39">
                  <c:v>-581.63017371655087</c:v>
                </c:pt>
                <c:pt idx="40">
                  <c:v>-568.15006346405494</c:v>
                </c:pt>
                <c:pt idx="41">
                  <c:v>-551.13634097771319</c:v>
                </c:pt>
                <c:pt idx="42">
                  <c:v>-530.02762120935915</c:v>
                </c:pt>
                <c:pt idx="43">
                  <c:v>-504.13002896345927</c:v>
                </c:pt>
                <c:pt idx="44">
                  <c:v>-472.56044074025857</c:v>
                </c:pt>
                <c:pt idx="45">
                  <c:v>-434.15112011509052</c:v>
                </c:pt>
                <c:pt idx="46">
                  <c:v>-387.27602340460561</c:v>
                </c:pt>
                <c:pt idx="47">
                  <c:v>-329.49659721660464</c:v>
                </c:pt>
                <c:pt idx="48">
                  <c:v>-256.70403947876923</c:v>
                </c:pt>
                <c:pt idx="49">
                  <c:v>-160.29852578624556</c:v>
                </c:pt>
                <c:pt idx="50">
                  <c:v>0</c:v>
                </c:pt>
              </c:numCache>
            </c:numRef>
          </c:yVal>
          <c:smooth val="0"/>
        </c:ser>
        <c:dLbls>
          <c:showLegendKey val="0"/>
          <c:showVal val="0"/>
          <c:showCatName val="0"/>
          <c:showSerName val="0"/>
          <c:showPercent val="0"/>
          <c:showBubbleSize val="0"/>
        </c:dLbls>
        <c:axId val="286885568"/>
        <c:axId val="286888368"/>
      </c:scatterChart>
      <c:valAx>
        <c:axId val="286885568"/>
        <c:scaling>
          <c:orientation val="minMax"/>
        </c:scaling>
        <c:delete val="0"/>
        <c:axPos val="b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86888368"/>
        <c:crosses val="autoZero"/>
        <c:crossBetween val="midCat"/>
      </c:valAx>
      <c:valAx>
        <c:axId val="286888368"/>
        <c:scaling>
          <c:orientation val="minMax"/>
        </c:scaling>
        <c:delete val="0"/>
        <c:axPos val="l"/>
        <c:majorGridlines>
          <c:spPr>
            <a:ln w="9525" cap="flat" cmpd="sng" algn="ctr">
              <a:solidFill>
                <a:schemeClr val="tx1">
                  <a:lumMod val="15000"/>
                  <a:lumOff val="85000"/>
                </a:schemeClr>
              </a:solidFill>
              <a:round/>
            </a:ln>
            <a:effectLst/>
          </c:spPr>
        </c:majorGridlines>
        <c:numFmt formatCode="General" sourceLinked="1"/>
        <c:majorTickMark val="none"/>
        <c:minorTickMark val="none"/>
        <c:tickLblPos val="nextTo"/>
        <c:spPr>
          <a:noFill/>
          <a:ln w="9525" cap="flat" cmpd="sng" algn="ctr">
            <a:solidFill>
              <a:schemeClr val="tx1">
                <a:lumMod val="25000"/>
                <a:lumOff val="75000"/>
              </a:schemeClr>
            </a:solidFill>
            <a:round/>
          </a:ln>
          <a:effectLst/>
        </c:spPr>
        <c:txPr>
          <a:bodyPr rot="-60000000" spcFirstLastPara="1" vertOverflow="ellipsis" vert="horz" wrap="square" anchor="ctr" anchorCtr="1"/>
          <a:lstStyle/>
          <a:p>
            <a:pPr>
              <a:defRPr sz="900" b="0" i="0" u="none" strike="noStrike" kern="1200" baseline="0">
                <a:solidFill>
                  <a:schemeClr val="tx1">
                    <a:lumMod val="65000"/>
                    <a:lumOff val="35000"/>
                  </a:schemeClr>
                </a:solidFill>
                <a:latin typeface="+mn-lt"/>
                <a:ea typeface="+mn-ea"/>
                <a:cs typeface="+mn-cs"/>
              </a:defRPr>
            </a:pPr>
            <a:endParaRPr lang="ko-KR"/>
          </a:p>
        </c:txPr>
        <c:crossAx val="286885568"/>
        <c:crosses val="autoZero"/>
        <c:crossBetween val="midCat"/>
      </c:valAx>
      <c:spPr>
        <a:noFill/>
        <a:ln>
          <a:noFill/>
        </a:ln>
        <a:effectLst/>
      </c:spPr>
    </c:plotArea>
    <c:plotVisOnly val="1"/>
    <c:dispBlanksAs val="gap"/>
    <c:showDLblsOverMax val="0"/>
  </c:chart>
  <c:spPr>
    <a:solidFill>
      <a:schemeClr val="bg1"/>
    </a:solidFill>
    <a:ln w="9525" cap="flat" cmpd="sng" algn="ctr">
      <a:solidFill>
        <a:schemeClr val="tx1">
          <a:lumMod val="15000"/>
          <a:lumOff val="85000"/>
        </a:schemeClr>
      </a:solidFill>
      <a:round/>
    </a:ln>
    <a:effectLst/>
  </c:spPr>
  <c:txPr>
    <a:bodyPr/>
    <a:lstStyle/>
    <a:p>
      <a:pPr>
        <a:defRPr/>
      </a:pPr>
      <a:endParaRPr lang="ko-KR"/>
    </a:p>
  </c:txPr>
  <c:printSettings>
    <c:headerFooter/>
    <c:pageMargins b="0.75" l="0.7" r="0.7" t="0.75" header="0.3" footer="0.3"/>
    <c:pageSetup/>
  </c:printSettings>
  <c:userShapes r:id="rId3"/>
</c:chartSpace>
</file>

<file path=xl/charts/colors1.xml><?xml version="1.0" encoding="utf-8"?>
<cs:colorStyle xmlns:cs="http://schemas.microsoft.com/office/drawing/2012/chartStyle" xmlns:a="http://schemas.openxmlformats.org/drawingml/2006/main" meth="cycle" id="10">
  <a:schemeClr val="accent1"/>
  <a:schemeClr val="accent2"/>
  <a:schemeClr val="accent3"/>
  <a:schemeClr val="accent4"/>
  <a:schemeClr val="accent5"/>
  <a:schemeClr val="accent6"/>
  <cs:variation/>
  <cs:variation>
    <a:lumMod val="60000"/>
  </cs:variation>
  <cs:variation>
    <a:lumMod val="80000"/>
    <a:lumOff val="20000"/>
  </cs:variation>
  <cs:variation>
    <a:lumMod val="80000"/>
  </cs:variation>
  <cs:variation>
    <a:lumMod val="60000"/>
    <a:lumOff val="40000"/>
  </cs:variation>
  <cs:variation>
    <a:lumMod val="50000"/>
  </cs:variation>
  <cs:variation>
    <a:lumMod val="70000"/>
    <a:lumOff val="30000"/>
  </cs:variation>
  <cs:variation>
    <a:lumMod val="70000"/>
  </cs:variation>
  <cs:variation>
    <a:lumMod val="50000"/>
    <a:lumOff val="50000"/>
  </cs:variation>
</cs:colorStyle>
</file>

<file path=xl/charts/style1.xml><?xml version="1.0" encoding="utf-8"?>
<cs:chartStyle xmlns:cs="http://schemas.microsoft.com/office/drawing/2012/chartStyle" xmlns:a="http://schemas.openxmlformats.org/drawingml/2006/main" id="240">
  <cs:axisTitle>
    <cs:lnRef idx="0"/>
    <cs:fillRef idx="0"/>
    <cs:effectRef idx="0"/>
    <cs:fontRef idx="minor">
      <a:schemeClr val="tx1">
        <a:lumMod val="65000"/>
        <a:lumOff val="35000"/>
      </a:schemeClr>
    </cs:fontRef>
    <cs:defRPr sz="1000" kern="1200"/>
  </cs:axisTitle>
  <cs:category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categoryAxis>
  <cs:chartArea mods="allowNoFillOverride allowNoLineOverride">
    <cs:lnRef idx="0"/>
    <cs:fillRef idx="0"/>
    <cs:effectRef idx="0"/>
    <cs:fontRef idx="minor">
      <a:schemeClr val="tx1"/>
    </cs:fontRef>
    <cs:spPr>
      <a:solidFill>
        <a:schemeClr val="bg1"/>
      </a:solidFill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1000" kern="1200"/>
  </cs:chartArea>
  <cs:dataLabel>
    <cs:lnRef idx="0"/>
    <cs:fillRef idx="0"/>
    <cs:effectRef idx="0"/>
    <cs:fontRef idx="minor">
      <a:schemeClr val="tx1">
        <a:lumMod val="75000"/>
        <a:lumOff val="25000"/>
      </a:schemeClr>
    </cs:fontRef>
    <cs:defRPr sz="900" kern="1200"/>
  </cs:dataLabel>
  <cs:dataLabelCallout>
    <cs:lnRef idx="0"/>
    <cs:fillRef idx="0"/>
    <cs:effectRef idx="0"/>
    <cs:fontRef idx="minor">
      <a:schemeClr val="dk1">
        <a:lumMod val="65000"/>
        <a:lumOff val="35000"/>
      </a:schemeClr>
    </cs:fontRef>
    <cs:spPr>
      <a:solidFill>
        <a:schemeClr val="lt1"/>
      </a:solidFill>
      <a:ln>
        <a:solidFill>
          <a:schemeClr val="dk1">
            <a:lumMod val="25000"/>
            <a:lumOff val="75000"/>
          </a:schemeClr>
        </a:solidFill>
      </a:ln>
    </cs:spPr>
    <cs:defRPr sz="900" kern="1200"/>
    <cs:bodyPr rot="0" spcFirstLastPara="1" vertOverflow="clip" horzOverflow="clip" vert="horz" wrap="square" lIns="36576" tIns="18288" rIns="36576" bIns="18288" anchor="ctr" anchorCtr="1">
      <a:spAutoFit/>
    </cs:bodyPr>
  </cs:dataLabelCallout>
  <cs:dataPoint>
    <cs:lnRef idx="0"/>
    <cs:fillRef idx="1">
      <cs:styleClr val="auto"/>
    </cs:fillRef>
    <cs:effectRef idx="0"/>
    <cs:fontRef idx="minor">
      <a:schemeClr val="tx1"/>
    </cs:fontRef>
  </cs:dataPoint>
  <cs:dataPoint3D>
    <cs:lnRef idx="0"/>
    <cs:fillRef idx="1">
      <cs:styleClr val="auto"/>
    </cs:fillRef>
    <cs:effectRef idx="0"/>
    <cs:fontRef idx="minor">
      <a:schemeClr val="tx1"/>
    </cs:fontRef>
  </cs:dataPoint3D>
  <cs:dataPointLine>
    <cs:lnRef idx="0">
      <cs:styleClr val="auto"/>
    </cs:lnRef>
    <cs:fillRef idx="1"/>
    <cs:effectRef idx="0"/>
    <cs:fontRef idx="minor">
      <a:schemeClr val="tx1"/>
    </cs:fontRef>
    <cs:spPr>
      <a:ln w="19050" cap="rnd">
        <a:solidFill>
          <a:schemeClr val="phClr"/>
        </a:solidFill>
        <a:round/>
      </a:ln>
    </cs:spPr>
  </cs:dataPointLine>
  <cs:dataPointMarker>
    <cs:lnRef idx="0">
      <cs:styleClr val="auto"/>
    </cs:lnRef>
    <cs:fillRef idx="1">
      <cs:styleClr val="auto"/>
    </cs:fillRef>
    <cs:effectRef idx="0"/>
    <cs:fontRef idx="minor">
      <a:schemeClr val="tx1"/>
    </cs:fontRef>
    <cs:spPr>
      <a:ln w="9525">
        <a:solidFill>
          <a:schemeClr val="phClr"/>
        </a:solidFill>
      </a:ln>
    </cs:spPr>
  </cs:dataPointMarker>
  <cs:dataPointMarkerLayout symbol="circle" size="5"/>
  <cs:dataPointWireframe>
    <cs:lnRef idx="0">
      <cs:styleClr val="auto"/>
    </cs:lnRef>
    <cs:fillRef idx="0"/>
    <cs:effectRef idx="0"/>
    <cs:fontRef idx="minor">
      <a:schemeClr val="dk1"/>
    </cs:fontRef>
    <cs:spPr>
      <a:ln w="9525" cap="rnd">
        <a:solidFill>
          <a:schemeClr val="phClr"/>
        </a:solidFill>
        <a:round/>
      </a:ln>
    </cs:spPr>
  </cs:dataPointWireframe>
  <cs:dataTable>
    <cs:lnRef idx="0"/>
    <cs:fillRef idx="0"/>
    <cs:effectRef idx="0"/>
    <cs:fontRef idx="minor">
      <a:schemeClr val="tx1">
        <a:lumMod val="65000"/>
        <a:lumOff val="35000"/>
      </a:schemeClr>
    </cs:fontRef>
    <cs:spPr>
      <a:noFill/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  <cs:defRPr sz="900" kern="1200"/>
  </cs:dataTable>
  <cs:downBar>
    <cs:lnRef idx="0"/>
    <cs:fillRef idx="0"/>
    <cs:effectRef idx="0"/>
    <cs:fontRef idx="minor">
      <a:schemeClr val="tx1"/>
    </cs:fontRef>
    <cs:spPr>
      <a:solidFill>
        <a:schemeClr val="dk1">
          <a:lumMod val="75000"/>
          <a:lumOff val="25000"/>
        </a:schemeClr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downBar>
  <cs:drop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dropLine>
  <cs:errorBa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errorBar>
  <cs:floor>
    <cs:lnRef idx="0"/>
    <cs:fillRef idx="0"/>
    <cs:effectRef idx="0"/>
    <cs:fontRef idx="minor">
      <a:schemeClr val="tx1"/>
    </cs:fontRef>
    <cs:spPr>
      <a:noFill/>
      <a:ln>
        <a:noFill/>
      </a:ln>
    </cs:spPr>
  </cs:floor>
  <cs:gridlineMaj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15000"/>
            <a:lumOff val="85000"/>
          </a:schemeClr>
        </a:solidFill>
        <a:round/>
      </a:ln>
    </cs:spPr>
  </cs:gridlineMajor>
  <cs:gridlineMinor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"/>
            <a:lumOff val="95000"/>
          </a:schemeClr>
        </a:solidFill>
        <a:round/>
      </a:ln>
    </cs:spPr>
  </cs:gridlineMinor>
  <cs:hiLo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50000"/>
            <a:lumOff val="50000"/>
          </a:schemeClr>
        </a:solidFill>
        <a:round/>
      </a:ln>
    </cs:spPr>
  </cs:hiLoLine>
  <cs:leader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leaderLine>
  <cs:legend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legend>
  <cs:plotArea mods="allowNoFillOverride allowNoLineOverride">
    <cs:lnRef idx="0"/>
    <cs:fillRef idx="0"/>
    <cs:effectRef idx="0"/>
    <cs:fontRef idx="minor">
      <a:schemeClr val="tx1"/>
    </cs:fontRef>
  </cs:plotArea>
  <cs:plotArea3D mods="allowNoFillOverride allowNoLineOverride">
    <cs:lnRef idx="0"/>
    <cs:fillRef idx="0"/>
    <cs:effectRef idx="0"/>
    <cs:fontRef idx="minor">
      <a:schemeClr val="tx1"/>
    </cs:fontRef>
  </cs:plotArea3D>
  <cs:seriesAxis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seriesAxis>
  <cs:seriesLine>
    <cs:lnRef idx="0"/>
    <cs:fillRef idx="0"/>
    <cs:effectRef idx="0"/>
    <cs:fontRef idx="minor">
      <a:schemeClr val="tx1"/>
    </cs:fontRef>
    <cs:spPr>
      <a:ln w="9525" cap="flat" cmpd="sng" algn="ctr">
        <a:solidFill>
          <a:schemeClr val="tx1">
            <a:lumMod val="35000"/>
            <a:lumOff val="65000"/>
          </a:schemeClr>
        </a:solidFill>
        <a:round/>
      </a:ln>
    </cs:spPr>
  </cs:seriesLine>
  <cs:title>
    <cs:lnRef idx="0"/>
    <cs:fillRef idx="0"/>
    <cs:effectRef idx="0"/>
    <cs:fontRef idx="minor">
      <a:schemeClr val="tx1">
        <a:lumMod val="65000"/>
        <a:lumOff val="35000"/>
      </a:schemeClr>
    </cs:fontRef>
    <cs:defRPr sz="1400" b="0" kern="1200" spc="0" baseline="0"/>
  </cs:title>
  <cs:trendline>
    <cs:lnRef idx="0">
      <cs:styleClr val="auto"/>
    </cs:lnRef>
    <cs:fillRef idx="0"/>
    <cs:effectRef idx="0"/>
    <cs:fontRef idx="minor">
      <a:schemeClr val="tx1"/>
    </cs:fontRef>
    <cs:spPr>
      <a:ln w="19050" cap="rnd">
        <a:solidFill>
          <a:schemeClr val="phClr"/>
        </a:solidFill>
        <a:prstDash val="sysDot"/>
      </a:ln>
    </cs:spPr>
  </cs:trendline>
  <cs:trendlineLabel>
    <cs:lnRef idx="0"/>
    <cs:fillRef idx="0"/>
    <cs:effectRef idx="0"/>
    <cs:fontRef idx="minor">
      <a:schemeClr val="tx1">
        <a:lumMod val="65000"/>
        <a:lumOff val="35000"/>
      </a:schemeClr>
    </cs:fontRef>
    <cs:defRPr sz="900" kern="1200"/>
  </cs:trendlineLabel>
  <cs:upBar>
    <cs:lnRef idx="0"/>
    <cs:fillRef idx="0"/>
    <cs:effectRef idx="0"/>
    <cs:fontRef idx="minor">
      <a:schemeClr val="tx1"/>
    </cs:fontRef>
    <cs:spPr>
      <a:solidFill>
        <a:schemeClr val="lt1"/>
      </a:solidFill>
      <a:ln w="9525" cap="flat" cmpd="sng" algn="ctr">
        <a:solidFill>
          <a:schemeClr val="tx1">
            <a:lumMod val="65000"/>
            <a:lumOff val="35000"/>
          </a:schemeClr>
        </a:solidFill>
        <a:round/>
      </a:ln>
    </cs:spPr>
  </cs:upBar>
  <cs:valueAxis>
    <cs:lnRef idx="0"/>
    <cs:fillRef idx="0"/>
    <cs:effectRef idx="0"/>
    <cs:fontRef idx="minor">
      <a:schemeClr val="tx1">
        <a:lumMod val="65000"/>
        <a:lumOff val="35000"/>
      </a:schemeClr>
    </cs:fontRef>
    <cs:spPr>
      <a:ln w="9525" cap="flat" cmpd="sng" algn="ctr">
        <a:solidFill>
          <a:schemeClr val="tx1">
            <a:lumMod val="25000"/>
            <a:lumOff val="75000"/>
          </a:schemeClr>
        </a:solidFill>
        <a:round/>
      </a:ln>
    </cs:spPr>
    <cs:defRPr sz="900" kern="1200"/>
  </cs:valueAxis>
  <cs:wall>
    <cs:lnRef idx="0"/>
    <cs:fillRef idx="0"/>
    <cs:effectRef idx="0"/>
    <cs:fontRef idx="minor">
      <a:schemeClr val="tx1"/>
    </cs:fontRef>
    <cs:spPr>
      <a:noFill/>
      <a:ln>
        <a:noFill/>
      </a:ln>
    </cs:spPr>
  </cs:wall>
</cs:chartStyle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chart" Target="../charts/chart1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13</xdr:col>
      <xdr:colOff>352424</xdr:colOff>
      <xdr:row>2</xdr:row>
      <xdr:rowOff>57149</xdr:rowOff>
    </xdr:from>
    <xdr:to>
      <xdr:col>25</xdr:col>
      <xdr:colOff>247649</xdr:colOff>
      <xdr:row>39</xdr:row>
      <xdr:rowOff>161924</xdr:rowOff>
    </xdr:to>
    <xdr:graphicFrame macro="">
      <xdr:nvGraphicFramePr>
        <xdr:cNvPr id="2" name="차트 1"/>
        <xdr:cNvGraphicFramePr/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</xdr:wsDr>
</file>

<file path=xl/drawings/drawing2.xml><?xml version="1.0" encoding="utf-8"?>
<c:userShapes xmlns:c="http://schemas.openxmlformats.org/drawingml/2006/chart">
  <cdr:relSizeAnchor xmlns:cdr="http://schemas.openxmlformats.org/drawingml/2006/chartDrawing">
    <cdr:from>
      <cdr:x>0.06331</cdr:x>
      <cdr:y>0.32727</cdr:y>
    </cdr:from>
    <cdr:to>
      <cdr:x>0.77374</cdr:x>
      <cdr:y>0.3697</cdr:y>
    </cdr:to>
    <cdr:cxnSp macro="">
      <cdr:nvCxnSpPr>
        <cdr:cNvPr id="3" name="직선 연결선 2"/>
        <cdr:cNvCxnSpPr/>
      </cdr:nvCxnSpPr>
      <cdr:spPr>
        <a:xfrm xmlns:a="http://schemas.openxmlformats.org/drawingml/2006/main">
          <a:off x="514351" y="2571751"/>
          <a:ext cx="5772150" cy="333375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1"/>
        </a:lnRef>
        <a:fillRef xmlns:a="http://schemas.openxmlformats.org/drawingml/2006/main" idx="0">
          <a:schemeClr val="accent1"/>
        </a:fillRef>
        <a:effectRef xmlns:a="http://schemas.openxmlformats.org/drawingml/2006/main" idx="0">
          <a:schemeClr val="accent1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0.08206</cdr:x>
      <cdr:y>0.39152</cdr:y>
    </cdr:from>
    <cdr:to>
      <cdr:x>0.71395</cdr:x>
      <cdr:y>0.49818</cdr:y>
    </cdr:to>
    <cdr:cxnSp macro="">
      <cdr:nvCxnSpPr>
        <cdr:cNvPr id="5" name="직선 연결선 4"/>
        <cdr:cNvCxnSpPr/>
      </cdr:nvCxnSpPr>
      <cdr:spPr>
        <a:xfrm xmlns:a="http://schemas.openxmlformats.org/drawingml/2006/main">
          <a:off x="666751" y="3076576"/>
          <a:ext cx="5133975" cy="838200"/>
        </a:xfrm>
        <a:prstGeom xmlns:a="http://schemas.openxmlformats.org/drawingml/2006/main" prst="line">
          <a:avLst/>
        </a:prstGeom>
      </cdr:spPr>
      <cdr:style>
        <a:lnRef xmlns:a="http://schemas.openxmlformats.org/drawingml/2006/main" idx="1">
          <a:schemeClr val="accent2"/>
        </a:lnRef>
        <a:fillRef xmlns:a="http://schemas.openxmlformats.org/drawingml/2006/main" idx="0">
          <a:schemeClr val="accent2"/>
        </a:fillRef>
        <a:effectRef xmlns:a="http://schemas.openxmlformats.org/drawingml/2006/main" idx="0">
          <a:schemeClr val="accent2"/>
        </a:effectRef>
        <a:fontRef xmlns:a="http://schemas.openxmlformats.org/drawingml/2006/main" idx="minor">
          <a:schemeClr val="tx1"/>
        </a:fontRef>
      </cdr:style>
    </cdr:cxnSp>
  </cdr:relSizeAnchor>
  <cdr:relSizeAnchor xmlns:cdr="http://schemas.openxmlformats.org/drawingml/2006/chartDrawing">
    <cdr:from>
      <cdr:x>0.09379</cdr:x>
      <cdr:y>0.50667</cdr:y>
    </cdr:from>
    <cdr:to>
      <cdr:x>0.63423</cdr:x>
      <cdr:y>0.68606</cdr:y>
    </cdr:to>
    <cdr:cxnSp macro="">
      <cdr:nvCxnSpPr>
        <cdr:cNvPr id="8" name="직선 화살표 연결선 7"/>
        <cdr:cNvCxnSpPr/>
      </cdr:nvCxnSpPr>
      <cdr:spPr>
        <a:xfrm xmlns:a="http://schemas.openxmlformats.org/drawingml/2006/main">
          <a:off x="762001" y="3981451"/>
          <a:ext cx="4391025" cy="1409700"/>
        </a:xfrm>
        <a:prstGeom xmlns:a="http://schemas.openxmlformats.org/drawingml/2006/main" prst="straightConnector1">
          <a:avLst/>
        </a:prstGeom>
        <a:ln xmlns:a="http://schemas.openxmlformats.org/drawingml/2006/main">
          <a:tailEnd type="triangle"/>
        </a:ln>
      </cdr:spPr>
      <cdr:style>
        <a:lnRef xmlns:a="http://schemas.openxmlformats.org/drawingml/2006/main" idx="1">
          <a:schemeClr val="accent3"/>
        </a:lnRef>
        <a:fillRef xmlns:a="http://schemas.openxmlformats.org/drawingml/2006/main" idx="0">
          <a:schemeClr val="accent3"/>
        </a:fillRef>
        <a:effectRef xmlns:a="http://schemas.openxmlformats.org/drawingml/2006/main" idx="0">
          <a:schemeClr val="accent3"/>
        </a:effectRef>
        <a:fontRef xmlns:a="http://schemas.openxmlformats.org/drawingml/2006/main" idx="minor">
          <a:schemeClr val="tx1"/>
        </a:fontRef>
      </cdr:style>
    </cdr:cxnSp>
  </cdr:relSizeAnchor>
</c:userShapes>
</file>

<file path=xl/theme/theme1.xml><?xml version="1.0" encoding="utf-8"?>
<a:theme xmlns:a="http://schemas.openxmlformats.org/drawingml/2006/main" name="Office 테마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drawing" Target="../drawings/drawing1.xml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2:M54"/>
  <sheetViews>
    <sheetView tabSelected="1" topLeftCell="C4" workbookViewId="0">
      <selection activeCell="M56" sqref="M56"/>
    </sheetView>
  </sheetViews>
  <sheetFormatPr defaultRowHeight="16.5" x14ac:dyDescent="0.3"/>
  <sheetData>
    <row r="2" spans="1:13" x14ac:dyDescent="0.3">
      <c r="C2">
        <v>300</v>
      </c>
      <c r="F2">
        <v>500</v>
      </c>
      <c r="I2">
        <v>700</v>
      </c>
      <c r="L2">
        <v>900</v>
      </c>
    </row>
    <row r="3" spans="1:13" x14ac:dyDescent="0.3">
      <c r="A3" t="s">
        <v>0</v>
      </c>
      <c r="B3" t="s">
        <v>1</v>
      </c>
      <c r="C3" t="s">
        <v>2</v>
      </c>
      <c r="D3" t="s">
        <v>3</v>
      </c>
      <c r="E3" t="s">
        <v>1</v>
      </c>
      <c r="F3" t="s">
        <v>2</v>
      </c>
      <c r="G3" t="s">
        <v>3</v>
      </c>
      <c r="H3" t="s">
        <v>1</v>
      </c>
      <c r="I3" t="s">
        <v>2</v>
      </c>
      <c r="J3" t="s">
        <v>3</v>
      </c>
      <c r="K3" t="s">
        <v>1</v>
      </c>
      <c r="L3" t="s">
        <v>2</v>
      </c>
      <c r="M3" t="s">
        <v>3</v>
      </c>
    </row>
    <row r="4" spans="1:13" x14ac:dyDescent="0.3">
      <c r="A4">
        <v>0</v>
      </c>
      <c r="B4">
        <v>0</v>
      </c>
      <c r="C4">
        <f>(3252+0.1698*573)*(1-A4)*A4^2 +(4424.1+0.3954*573)*A4*(1-A4)^2</f>
        <v>0</v>
      </c>
      <c r="D4">
        <f>B4+C4</f>
        <v>0</v>
      </c>
      <c r="E4">
        <v>0</v>
      </c>
      <c r="F4">
        <v>0</v>
      </c>
      <c r="G4">
        <v>0</v>
      </c>
      <c r="H4">
        <v>0</v>
      </c>
      <c r="I4">
        <v>0</v>
      </c>
      <c r="J4">
        <v>0</v>
      </c>
      <c r="K4">
        <v>0</v>
      </c>
      <c r="L4">
        <v>0</v>
      </c>
      <c r="M4">
        <v>0</v>
      </c>
    </row>
    <row r="5" spans="1:13" x14ac:dyDescent="0.3">
      <c r="A5">
        <v>0.02</v>
      </c>
      <c r="B5">
        <f>1.987*573*($A5*LN($A5)+(1-$A5)*LN(1-$A5))</f>
        <v>-111.62253046375216</v>
      </c>
      <c r="C5">
        <f>(3252+0.1698*573)*(1-$A5)*$A5^2 +(4424.1+0.3954*573)*$A5*(1-$A5)^2</f>
        <v>90.642881750399994</v>
      </c>
      <c r="D5">
        <f t="shared" ref="D5:D54" si="0">B5+C5</f>
        <v>-20.979648713352162</v>
      </c>
      <c r="E5">
        <f>1.987*773*($A5*LN($A5)+(1-$A5)*LN(1-$A5))</f>
        <v>-150.58327408111765</v>
      </c>
      <c r="F5">
        <f>(3252+0.1698*773)*(1-$A5)*$A5^2 +(4424.1+0.3954*773)*$A5*(1-$A5)^2</f>
        <v>92.175162710400002</v>
      </c>
      <c r="G5">
        <f t="shared" ref="G5" si="1">E5+F5</f>
        <v>-58.408111370717648</v>
      </c>
      <c r="H5">
        <f>1.987*973*($A5*LN($A5)+(1-$A5)*LN(1-$A5))</f>
        <v>-189.54401769848315</v>
      </c>
      <c r="I5">
        <f>(3252+0.1698*973)*(1-$A5)*$A5^2 +(4424.1+0.3954*973)*$A5*(1-$A5)^2</f>
        <v>93.707443670399996</v>
      </c>
      <c r="J5">
        <f t="shared" ref="J5" si="2">H5+I5</f>
        <v>-95.836574028083149</v>
      </c>
      <c r="K5">
        <f>1.987*1173*($A5*LN($A5)+(1-$A5)*LN(1-$A5))</f>
        <v>-228.50476131584867</v>
      </c>
      <c r="L5">
        <f>(3252+0.1698*1173)*(1-$A5)*$A5^2 +(4424.1+0.3954*1173)*$A5*(1-$A5)^2</f>
        <v>95.239724630399991</v>
      </c>
      <c r="M5">
        <f t="shared" ref="M5" si="3">K5+L5</f>
        <v>-133.26503668544868</v>
      </c>
    </row>
    <row r="6" spans="1:13" x14ac:dyDescent="0.3">
      <c r="A6">
        <f>A5+0.02</f>
        <v>0.04</v>
      </c>
      <c r="B6">
        <f t="shared" ref="B5:B54" si="4">1.987*573*(A6*LN(A6)+(1-A6)*LN(1-A6))</f>
        <v>-191.21297734689043</v>
      </c>
      <c r="C6">
        <f t="shared" ref="C5:C54" si="5">(3252+0.1698*573)*(1-A6)*A6^2 +(4424.1+0.3954*573)*A6*(1-A6)^2</f>
        <v>176.58660280320001</v>
      </c>
      <c r="D6">
        <f t="shared" si="0"/>
        <v>-14.626374543690417</v>
      </c>
      <c r="E6">
        <f t="shared" ref="E6:E54" si="6">1.987*773*($A6*LN($A6)+(1-$A6)*LN(1-$A6))</f>
        <v>-257.95398165645076</v>
      </c>
      <c r="F6">
        <f t="shared" ref="F6:F54" si="7">(3252+0.1698*773)*(1-$A6)*$A6^2 +(4424.1+0.3954*773)*$A6*(1-$A6)^2</f>
        <v>179.55397048320003</v>
      </c>
      <c r="G6">
        <f t="shared" ref="G6:G54" si="8">E6+F6</f>
        <v>-78.400011173250732</v>
      </c>
      <c r="H6">
        <f t="shared" ref="H6:H54" si="9">1.987*973*($A6*LN($A6)+(1-$A6)*LN(1-$A6))</f>
        <v>-324.69498596601107</v>
      </c>
      <c r="I6">
        <f t="shared" ref="I6:I54" si="10">(3252+0.1698*973)*(1-$A6)*$A6^2 +(4424.1+0.3954*973)*$A6*(1-$A6)^2</f>
        <v>182.5213381632</v>
      </c>
      <c r="J6">
        <f t="shared" ref="J6:J54" si="11">H6+I6</f>
        <v>-142.17364780281108</v>
      </c>
      <c r="K6">
        <f t="shared" ref="K6:K54" si="12">1.987*1173*($A6*LN($A6)+(1-$A6)*LN(1-$A6))</f>
        <v>-391.43599027557144</v>
      </c>
      <c r="L6">
        <f t="shared" ref="L6:L54" si="13">(3252+0.1698*1173)*(1-$A6)*$A6^2 +(4424.1+0.3954*1173)*$A6*(1-$A6)^2</f>
        <v>185.48870584319999</v>
      </c>
      <c r="M6">
        <f t="shared" ref="M6:M54" si="14">K6+L6</f>
        <v>-205.94728443237145</v>
      </c>
    </row>
    <row r="7" spans="1:13" x14ac:dyDescent="0.3">
      <c r="A7">
        <f t="shared" ref="A7:A54" si="15">A6+0.02</f>
        <v>0.06</v>
      </c>
      <c r="B7">
        <f t="shared" si="4"/>
        <v>-258.41409971058579</v>
      </c>
      <c r="C7">
        <f t="shared" si="5"/>
        <v>257.89362886079999</v>
      </c>
      <c r="D7">
        <f t="shared" si="0"/>
        <v>-0.52047084978579505</v>
      </c>
      <c r="E7">
        <f t="shared" si="6"/>
        <v>-348.61099315232593</v>
      </c>
      <c r="F7">
        <f t="shared" si="7"/>
        <v>262.20105478080001</v>
      </c>
      <c r="G7">
        <f t="shared" si="8"/>
        <v>-86.409938371525925</v>
      </c>
      <c r="H7">
        <f t="shared" si="9"/>
        <v>-438.80788659406619</v>
      </c>
      <c r="I7">
        <f t="shared" si="10"/>
        <v>266.50848070079996</v>
      </c>
      <c r="J7">
        <f t="shared" si="11"/>
        <v>-172.29940589326623</v>
      </c>
      <c r="K7">
        <f t="shared" si="12"/>
        <v>-529.00478003580645</v>
      </c>
      <c r="L7">
        <f t="shared" si="13"/>
        <v>270.81590662079998</v>
      </c>
      <c r="M7">
        <f t="shared" si="14"/>
        <v>-258.18887341500647</v>
      </c>
    </row>
    <row r="8" spans="1:13" x14ac:dyDescent="0.3">
      <c r="A8">
        <f t="shared" si="15"/>
        <v>0.08</v>
      </c>
      <c r="B8">
        <f t="shared" si="4"/>
        <v>-317.39314699649702</v>
      </c>
      <c r="C8">
        <f t="shared" si="5"/>
        <v>334.62642562560006</v>
      </c>
      <c r="D8">
        <f t="shared" si="0"/>
        <v>17.23327862910304</v>
      </c>
      <c r="E8">
        <f t="shared" si="6"/>
        <v>-428.17609533733361</v>
      </c>
      <c r="F8">
        <f t="shared" si="7"/>
        <v>340.18104706560001</v>
      </c>
      <c r="G8">
        <f t="shared" si="8"/>
        <v>-87.995048271733594</v>
      </c>
      <c r="H8">
        <f t="shared" si="9"/>
        <v>-538.95904367817025</v>
      </c>
      <c r="I8">
        <f t="shared" si="10"/>
        <v>345.73566850560007</v>
      </c>
      <c r="J8">
        <f t="shared" si="11"/>
        <v>-193.22337517257017</v>
      </c>
      <c r="K8">
        <f t="shared" si="12"/>
        <v>-649.74199201900694</v>
      </c>
      <c r="L8">
        <f t="shared" si="13"/>
        <v>351.29028994560002</v>
      </c>
      <c r="M8">
        <f t="shared" si="14"/>
        <v>-298.45170207340692</v>
      </c>
    </row>
    <row r="9" spans="1:13" x14ac:dyDescent="0.3">
      <c r="A9">
        <f t="shared" si="15"/>
        <v>0.1</v>
      </c>
      <c r="B9">
        <f t="shared" si="4"/>
        <v>-370.1235444378068</v>
      </c>
      <c r="C9">
        <f t="shared" si="5"/>
        <v>406.84745880000003</v>
      </c>
      <c r="D9">
        <f t="shared" si="0"/>
        <v>36.723914362193227</v>
      </c>
      <c r="E9">
        <f t="shared" si="6"/>
        <v>-499.31151806356826</v>
      </c>
      <c r="F9">
        <f t="shared" si="7"/>
        <v>413.55857880000008</v>
      </c>
      <c r="G9">
        <f t="shared" si="8"/>
        <v>-85.75293926356818</v>
      </c>
      <c r="H9">
        <f t="shared" si="9"/>
        <v>-628.49949168932983</v>
      </c>
      <c r="I9">
        <f t="shared" si="10"/>
        <v>420.26969880000007</v>
      </c>
      <c r="J9">
        <f t="shared" si="11"/>
        <v>-208.22979288932976</v>
      </c>
      <c r="K9">
        <f t="shared" si="12"/>
        <v>-757.68746531509134</v>
      </c>
      <c r="L9">
        <f t="shared" si="13"/>
        <v>426.98081880000007</v>
      </c>
      <c r="M9">
        <f t="shared" si="14"/>
        <v>-330.70664651509128</v>
      </c>
    </row>
    <row r="10" spans="1:13" x14ac:dyDescent="0.3">
      <c r="A10">
        <f t="shared" si="15"/>
        <v>0.12000000000000001</v>
      </c>
      <c r="B10">
        <f t="shared" si="4"/>
        <v>-417.76281573853493</v>
      </c>
      <c r="C10">
        <f t="shared" si="5"/>
        <v>474.61919408640006</v>
      </c>
      <c r="D10">
        <f t="shared" si="0"/>
        <v>56.856378347865132</v>
      </c>
      <c r="E10">
        <f t="shared" si="6"/>
        <v>-563.57880727030965</v>
      </c>
      <c r="F10">
        <f t="shared" si="7"/>
        <v>482.39828144640012</v>
      </c>
      <c r="G10">
        <f t="shared" si="8"/>
        <v>-81.180525823909534</v>
      </c>
      <c r="H10">
        <f t="shared" si="9"/>
        <v>-709.39479880208455</v>
      </c>
      <c r="I10">
        <f t="shared" si="10"/>
        <v>490.17736880640007</v>
      </c>
      <c r="J10">
        <f t="shared" si="11"/>
        <v>-219.21742999568448</v>
      </c>
      <c r="K10">
        <f t="shared" si="12"/>
        <v>-855.21079033385945</v>
      </c>
      <c r="L10">
        <f t="shared" si="13"/>
        <v>497.95645616640007</v>
      </c>
      <c r="M10">
        <f t="shared" si="14"/>
        <v>-357.25433416745938</v>
      </c>
    </row>
    <row r="11" spans="1:13" x14ac:dyDescent="0.3">
      <c r="A11">
        <f t="shared" si="15"/>
        <v>0.14000000000000001</v>
      </c>
      <c r="B11">
        <f t="shared" si="4"/>
        <v>-461.07158088303237</v>
      </c>
      <c r="C11">
        <f t="shared" si="5"/>
        <v>538.00409718720005</v>
      </c>
      <c r="D11">
        <f t="shared" si="0"/>
        <v>76.932516304167677</v>
      </c>
      <c r="E11">
        <f t="shared" si="6"/>
        <v>-622.00406984744143</v>
      </c>
      <c r="F11">
        <f t="shared" si="7"/>
        <v>546.7647864672</v>
      </c>
      <c r="G11">
        <f t="shared" si="8"/>
        <v>-75.239283380241432</v>
      </c>
      <c r="H11">
        <f t="shared" si="9"/>
        <v>-782.93655881185066</v>
      </c>
      <c r="I11">
        <f t="shared" si="10"/>
        <v>555.52547574720006</v>
      </c>
      <c r="J11">
        <f t="shared" si="11"/>
        <v>-227.4110830646506</v>
      </c>
      <c r="K11">
        <f t="shared" si="12"/>
        <v>-943.86904777625989</v>
      </c>
      <c r="L11">
        <f t="shared" si="13"/>
        <v>564.28616502720001</v>
      </c>
      <c r="M11">
        <f t="shared" si="14"/>
        <v>-379.58288274905988</v>
      </c>
    </row>
    <row r="12" spans="1:13" x14ac:dyDescent="0.3">
      <c r="A12">
        <f t="shared" si="15"/>
        <v>0.16</v>
      </c>
      <c r="B12">
        <f t="shared" si="4"/>
        <v>-500.58658086227854</v>
      </c>
      <c r="C12">
        <f t="shared" si="5"/>
        <v>597.06463380479988</v>
      </c>
      <c r="D12">
        <f t="shared" si="0"/>
        <v>96.478052942521344</v>
      </c>
      <c r="E12">
        <f t="shared" si="6"/>
        <v>-675.31139093637216</v>
      </c>
      <c r="F12">
        <f t="shared" si="7"/>
        <v>606.72272532479997</v>
      </c>
      <c r="G12">
        <f t="shared" si="8"/>
        <v>-68.588665611572196</v>
      </c>
      <c r="H12">
        <f t="shared" si="9"/>
        <v>-850.0362010104659</v>
      </c>
      <c r="I12">
        <f t="shared" si="10"/>
        <v>616.38081684479994</v>
      </c>
      <c r="J12">
        <f t="shared" si="11"/>
        <v>-233.65538416566596</v>
      </c>
      <c r="K12">
        <f t="shared" si="12"/>
        <v>-1024.7610110845596</v>
      </c>
      <c r="L12">
        <f t="shared" si="13"/>
        <v>626.03890836479991</v>
      </c>
      <c r="M12">
        <f t="shared" si="14"/>
        <v>-398.72210271975973</v>
      </c>
    </row>
    <row r="13" spans="1:13" x14ac:dyDescent="0.3">
      <c r="A13">
        <f t="shared" si="15"/>
        <v>0.18</v>
      </c>
      <c r="B13">
        <f t="shared" si="4"/>
        <v>-536.70552580111951</v>
      </c>
      <c r="C13">
        <f t="shared" si="5"/>
        <v>651.86326964160003</v>
      </c>
      <c r="D13">
        <f t="shared" si="0"/>
        <v>115.15774384048052</v>
      </c>
      <c r="E13">
        <f t="shared" si="6"/>
        <v>-724.03729745945077</v>
      </c>
      <c r="F13">
        <f t="shared" si="7"/>
        <v>662.33672948160006</v>
      </c>
      <c r="G13">
        <f t="shared" si="8"/>
        <v>-61.70056797785071</v>
      </c>
      <c r="H13">
        <f t="shared" si="9"/>
        <v>-911.36906911778226</v>
      </c>
      <c r="I13">
        <f t="shared" si="10"/>
        <v>672.81018932160009</v>
      </c>
      <c r="J13">
        <f t="shared" si="11"/>
        <v>-238.55887979618217</v>
      </c>
      <c r="K13">
        <f t="shared" si="12"/>
        <v>-1098.7008407761136</v>
      </c>
      <c r="L13">
        <f t="shared" si="13"/>
        <v>683.28364916160012</v>
      </c>
      <c r="M13">
        <f t="shared" si="14"/>
        <v>-415.41719161451351</v>
      </c>
    </row>
    <row r="14" spans="1:13" x14ac:dyDescent="0.3">
      <c r="A14">
        <f t="shared" si="15"/>
        <v>0.19999999999999998</v>
      </c>
      <c r="B14">
        <f t="shared" si="4"/>
        <v>-569.73367972182746</v>
      </c>
      <c r="C14">
        <f t="shared" si="5"/>
        <v>702.46247040000003</v>
      </c>
      <c r="D14">
        <f t="shared" si="0"/>
        <v>132.72879067817257</v>
      </c>
      <c r="E14">
        <f t="shared" si="6"/>
        <v>-768.5936028359032</v>
      </c>
      <c r="F14">
        <f t="shared" si="7"/>
        <v>713.67143040000008</v>
      </c>
      <c r="G14">
        <f t="shared" si="8"/>
        <v>-54.922172435903121</v>
      </c>
      <c r="H14">
        <f t="shared" si="9"/>
        <v>-967.45352594997917</v>
      </c>
      <c r="I14">
        <f t="shared" si="10"/>
        <v>724.88039040000012</v>
      </c>
      <c r="J14">
        <f t="shared" si="11"/>
        <v>-242.57313554997904</v>
      </c>
      <c r="K14">
        <f t="shared" si="12"/>
        <v>-1166.313449064055</v>
      </c>
      <c r="L14">
        <f t="shared" si="13"/>
        <v>736.08935040000006</v>
      </c>
      <c r="M14">
        <f t="shared" si="14"/>
        <v>-430.22409866405496</v>
      </c>
    </row>
    <row r="15" spans="1:13" x14ac:dyDescent="0.3">
      <c r="A15">
        <f t="shared" si="15"/>
        <v>0.21999999999999997</v>
      </c>
      <c r="B15">
        <f t="shared" si="4"/>
        <v>-599.91158639565958</v>
      </c>
      <c r="C15">
        <f t="shared" si="5"/>
        <v>748.92470178239989</v>
      </c>
      <c r="D15">
        <f t="shared" si="0"/>
        <v>149.01311538674031</v>
      </c>
      <c r="E15">
        <f t="shared" si="6"/>
        <v>-809.30481026848997</v>
      </c>
      <c r="F15">
        <f t="shared" si="7"/>
        <v>760.79145954239993</v>
      </c>
      <c r="G15">
        <f t="shared" si="8"/>
        <v>-48.513350726090039</v>
      </c>
      <c r="H15">
        <f t="shared" si="9"/>
        <v>-1018.6980341413206</v>
      </c>
      <c r="I15">
        <f t="shared" si="10"/>
        <v>772.65821730240009</v>
      </c>
      <c r="J15">
        <f t="shared" si="11"/>
        <v>-246.0398168389205</v>
      </c>
      <c r="K15">
        <f t="shared" si="12"/>
        <v>-1228.0912580141512</v>
      </c>
      <c r="L15">
        <f t="shared" si="13"/>
        <v>784.52497506240002</v>
      </c>
      <c r="M15">
        <f t="shared" si="14"/>
        <v>-443.56628295175119</v>
      </c>
    </row>
    <row r="16" spans="1:13" x14ac:dyDescent="0.3">
      <c r="A16">
        <f t="shared" si="15"/>
        <v>0.23999999999999996</v>
      </c>
      <c r="B16">
        <f t="shared" si="4"/>
        <v>-627.43260320335105</v>
      </c>
      <c r="C16">
        <f t="shared" si="5"/>
        <v>791.31242949119974</v>
      </c>
      <c r="D16">
        <f t="shared" si="0"/>
        <v>163.87982628784869</v>
      </c>
      <c r="E16">
        <f t="shared" si="6"/>
        <v>-846.43176662511394</v>
      </c>
      <c r="F16">
        <f t="shared" si="7"/>
        <v>803.76144837119989</v>
      </c>
      <c r="G16">
        <f t="shared" si="8"/>
        <v>-42.670318253914047</v>
      </c>
      <c r="H16">
        <f t="shared" si="9"/>
        <v>-1065.4309300468769</v>
      </c>
      <c r="I16">
        <f t="shared" si="10"/>
        <v>816.21046725119982</v>
      </c>
      <c r="J16">
        <f t="shared" si="11"/>
        <v>-249.22046279567712</v>
      </c>
      <c r="K16">
        <f t="shared" si="12"/>
        <v>-1284.4300934686401</v>
      </c>
      <c r="L16">
        <f t="shared" si="13"/>
        <v>828.65948613119986</v>
      </c>
      <c r="M16">
        <f t="shared" si="14"/>
        <v>-455.7706073374402</v>
      </c>
    </row>
    <row r="17" spans="1:13" x14ac:dyDescent="0.3">
      <c r="A17">
        <f t="shared" si="15"/>
        <v>0.25999999999999995</v>
      </c>
      <c r="B17">
        <f t="shared" si="4"/>
        <v>-652.45452605689593</v>
      </c>
      <c r="C17">
        <f t="shared" si="5"/>
        <v>829.68811922879979</v>
      </c>
      <c r="D17">
        <f t="shared" si="0"/>
        <v>177.23359317190386</v>
      </c>
      <c r="E17">
        <f t="shared" si="6"/>
        <v>-880.18734492492229</v>
      </c>
      <c r="F17">
        <f t="shared" si="7"/>
        <v>842.64602834879986</v>
      </c>
      <c r="G17">
        <f t="shared" si="8"/>
        <v>-37.541316576122426</v>
      </c>
      <c r="H17">
        <f t="shared" si="9"/>
        <v>-1107.9201637929489</v>
      </c>
      <c r="I17">
        <f t="shared" si="10"/>
        <v>855.60393746879981</v>
      </c>
      <c r="J17">
        <f t="shared" si="11"/>
        <v>-252.31622632414906</v>
      </c>
      <c r="K17">
        <f t="shared" si="12"/>
        <v>-1335.6529826609753</v>
      </c>
      <c r="L17">
        <f t="shared" si="13"/>
        <v>868.56184658879977</v>
      </c>
      <c r="M17">
        <f t="shared" si="14"/>
        <v>-467.09113607217557</v>
      </c>
    </row>
    <row r="18" spans="1:13" x14ac:dyDescent="0.3">
      <c r="A18">
        <f t="shared" si="15"/>
        <v>0.27999999999999997</v>
      </c>
      <c r="B18">
        <f t="shared" si="4"/>
        <v>-675.10759253313961</v>
      </c>
      <c r="C18">
        <f t="shared" si="5"/>
        <v>864.11423669759995</v>
      </c>
      <c r="D18">
        <f t="shared" si="0"/>
        <v>189.00664416446034</v>
      </c>
      <c r="E18">
        <f t="shared" si="6"/>
        <v>-910.74724088676589</v>
      </c>
      <c r="F18">
        <f t="shared" si="7"/>
        <v>877.50983093759987</v>
      </c>
      <c r="G18">
        <f t="shared" si="8"/>
        <v>-33.237409949166022</v>
      </c>
      <c r="H18">
        <f t="shared" si="9"/>
        <v>-1146.3868892403923</v>
      </c>
      <c r="I18">
        <f t="shared" si="10"/>
        <v>890.90542517759991</v>
      </c>
      <c r="J18">
        <f t="shared" si="11"/>
        <v>-255.48146406279238</v>
      </c>
      <c r="K18">
        <f t="shared" si="12"/>
        <v>-1382.0265375940187</v>
      </c>
      <c r="L18">
        <f t="shared" si="13"/>
        <v>904.30101941759983</v>
      </c>
      <c r="M18">
        <f t="shared" si="14"/>
        <v>-477.72551817641886</v>
      </c>
    </row>
    <row r="19" spans="1:13" x14ac:dyDescent="0.3">
      <c r="A19">
        <f t="shared" si="15"/>
        <v>0.3</v>
      </c>
      <c r="B19">
        <f t="shared" si="4"/>
        <v>-695.50016196890112</v>
      </c>
      <c r="C19">
        <f t="shared" si="5"/>
        <v>894.65324759999999</v>
      </c>
      <c r="D19">
        <f t="shared" si="0"/>
        <v>199.15308563109886</v>
      </c>
      <c r="E19">
        <f t="shared" si="6"/>
        <v>-938.2576356055157</v>
      </c>
      <c r="F19">
        <f t="shared" si="7"/>
        <v>908.41748759999996</v>
      </c>
      <c r="G19">
        <f t="shared" si="8"/>
        <v>-29.840148005515744</v>
      </c>
      <c r="H19">
        <f t="shared" si="9"/>
        <v>-1181.0151092421304</v>
      </c>
      <c r="I19">
        <f t="shared" si="10"/>
        <v>922.18172759999982</v>
      </c>
      <c r="J19">
        <f t="shared" si="11"/>
        <v>-258.83338164213058</v>
      </c>
      <c r="K19">
        <f t="shared" si="12"/>
        <v>-1423.7725828787452</v>
      </c>
      <c r="L19">
        <f t="shared" si="13"/>
        <v>935.9459675999999</v>
      </c>
      <c r="M19">
        <f t="shared" si="14"/>
        <v>-487.82661527874529</v>
      </c>
    </row>
    <row r="20" spans="1:13" x14ac:dyDescent="0.3">
      <c r="A20">
        <f t="shared" si="15"/>
        <v>0.32</v>
      </c>
      <c r="B20">
        <f t="shared" si="4"/>
        <v>-713.72284778854373</v>
      </c>
      <c r="C20">
        <f t="shared" si="5"/>
        <v>921.36761763839979</v>
      </c>
      <c r="D20">
        <f t="shared" si="0"/>
        <v>207.64476984985606</v>
      </c>
      <c r="E20">
        <f t="shared" si="6"/>
        <v>-962.84077022782594</v>
      </c>
      <c r="F20">
        <f t="shared" si="7"/>
        <v>935.43362979839992</v>
      </c>
      <c r="G20">
        <f t="shared" si="8"/>
        <v>-27.407140429426022</v>
      </c>
      <c r="H20">
        <f t="shared" si="9"/>
        <v>-1211.9586926671082</v>
      </c>
      <c r="I20">
        <f t="shared" si="10"/>
        <v>949.49964195839993</v>
      </c>
      <c r="J20">
        <f t="shared" si="11"/>
        <v>-262.45905070870822</v>
      </c>
      <c r="K20">
        <f t="shared" si="12"/>
        <v>-1461.0766151063906</v>
      </c>
      <c r="L20">
        <f t="shared" si="13"/>
        <v>963.56565411839983</v>
      </c>
      <c r="M20">
        <f t="shared" si="14"/>
        <v>-497.51096098799076</v>
      </c>
    </row>
    <row r="21" spans="1:13" x14ac:dyDescent="0.3">
      <c r="A21">
        <f t="shared" si="15"/>
        <v>0.34</v>
      </c>
      <c r="B21">
        <f t="shared" si="4"/>
        <v>-729.85158437706775</v>
      </c>
      <c r="C21">
        <f t="shared" si="5"/>
        <v>944.31981251519983</v>
      </c>
      <c r="D21">
        <f t="shared" si="0"/>
        <v>214.46822813813208</v>
      </c>
      <c r="E21">
        <f t="shared" si="6"/>
        <v>-984.59908328703898</v>
      </c>
      <c r="F21">
        <f t="shared" si="7"/>
        <v>958.6228889951999</v>
      </c>
      <c r="G21">
        <f t="shared" si="8"/>
        <v>-25.976194291839079</v>
      </c>
      <c r="H21">
        <f t="shared" si="9"/>
        <v>-1239.3465821970103</v>
      </c>
      <c r="I21">
        <f t="shared" si="10"/>
        <v>972.92596547519986</v>
      </c>
      <c r="J21">
        <f t="shared" si="11"/>
        <v>-266.42061672181046</v>
      </c>
      <c r="K21">
        <f t="shared" si="12"/>
        <v>-1494.0940811069815</v>
      </c>
      <c r="L21">
        <f t="shared" si="13"/>
        <v>987.22904195519982</v>
      </c>
      <c r="M21">
        <f t="shared" si="14"/>
        <v>-506.86503915178173</v>
      </c>
    </row>
    <row r="22" spans="1:13" x14ac:dyDescent="0.3">
      <c r="A22">
        <f t="shared" si="15"/>
        <v>0.36000000000000004</v>
      </c>
      <c r="B22">
        <f t="shared" si="4"/>
        <v>-743.94993910056405</v>
      </c>
      <c r="C22">
        <f t="shared" si="5"/>
        <v>963.57229793279998</v>
      </c>
      <c r="D22">
        <f t="shared" si="0"/>
        <v>219.62235883223593</v>
      </c>
      <c r="E22">
        <f t="shared" si="6"/>
        <v>-1003.6183297115811</v>
      </c>
      <c r="F22">
        <f t="shared" si="7"/>
        <v>978.04989665279982</v>
      </c>
      <c r="G22">
        <f t="shared" si="8"/>
        <v>-25.568433058781238</v>
      </c>
      <c r="H22">
        <f t="shared" si="9"/>
        <v>-1263.2867203225983</v>
      </c>
      <c r="I22">
        <f t="shared" si="10"/>
        <v>992.52749537279988</v>
      </c>
      <c r="J22">
        <f t="shared" si="11"/>
        <v>-270.75922494979841</v>
      </c>
      <c r="K22">
        <f t="shared" si="12"/>
        <v>-1522.9551109336153</v>
      </c>
      <c r="L22">
        <f t="shared" si="13"/>
        <v>1007.0050940927998</v>
      </c>
      <c r="M22">
        <f t="shared" si="14"/>
        <v>-515.95001684081547</v>
      </c>
    </row>
    <row r="23" spans="1:13" x14ac:dyDescent="0.3">
      <c r="A23">
        <f t="shared" si="15"/>
        <v>0.38000000000000006</v>
      </c>
      <c r="B23">
        <f t="shared" si="4"/>
        <v>-756.07087536369193</v>
      </c>
      <c r="C23">
        <f t="shared" si="5"/>
        <v>979.18753959359992</v>
      </c>
      <c r="D23">
        <f t="shared" si="0"/>
        <v>223.116664229908</v>
      </c>
      <c r="E23">
        <f t="shared" si="6"/>
        <v>-1019.9699592602684</v>
      </c>
      <c r="F23">
        <f t="shared" si="7"/>
        <v>993.77928423359992</v>
      </c>
      <c r="G23">
        <f t="shared" si="8"/>
        <v>-26.190675026668487</v>
      </c>
      <c r="H23">
        <f t="shared" si="9"/>
        <v>-1283.869043156845</v>
      </c>
      <c r="I23">
        <f t="shared" si="10"/>
        <v>1008.3710288735999</v>
      </c>
      <c r="J23">
        <f t="shared" si="11"/>
        <v>-275.49801428324508</v>
      </c>
      <c r="K23">
        <f t="shared" si="12"/>
        <v>-1547.7681270534215</v>
      </c>
      <c r="L23">
        <f t="shared" si="13"/>
        <v>1022.9627735135999</v>
      </c>
      <c r="M23">
        <f t="shared" si="14"/>
        <v>-524.80535353982157</v>
      </c>
    </row>
    <row r="24" spans="1:13" x14ac:dyDescent="0.3">
      <c r="A24">
        <f t="shared" si="15"/>
        <v>0.40000000000000008</v>
      </c>
      <c r="B24">
        <f t="shared" si="4"/>
        <v>-766.25810648505615</v>
      </c>
      <c r="C24">
        <f t="shared" si="5"/>
        <v>991.22800319999988</v>
      </c>
      <c r="D24">
        <f t="shared" si="0"/>
        <v>224.96989671494373</v>
      </c>
      <c r="E24">
        <f t="shared" si="6"/>
        <v>-1033.7129429545346</v>
      </c>
      <c r="F24">
        <f t="shared" si="7"/>
        <v>1005.8756831999999</v>
      </c>
      <c r="G24">
        <f t="shared" si="8"/>
        <v>-27.837259754534671</v>
      </c>
      <c r="H24">
        <f t="shared" si="9"/>
        <v>-1301.1677794240131</v>
      </c>
      <c r="I24">
        <f t="shared" si="10"/>
        <v>1020.5233631999997</v>
      </c>
      <c r="J24">
        <f t="shared" si="11"/>
        <v>-280.64441622401341</v>
      </c>
      <c r="K24">
        <f t="shared" si="12"/>
        <v>-1568.6226158934917</v>
      </c>
      <c r="L24">
        <f t="shared" si="13"/>
        <v>1035.1710432</v>
      </c>
      <c r="M24">
        <f t="shared" si="14"/>
        <v>-533.4515726934917</v>
      </c>
    </row>
    <row r="25" spans="1:13" x14ac:dyDescent="0.3">
      <c r="A25">
        <f t="shared" si="15"/>
        <v>0.4200000000000001</v>
      </c>
      <c r="B25">
        <f t="shared" si="4"/>
        <v>-774.5471371107767</v>
      </c>
      <c r="C25">
        <f t="shared" si="5"/>
        <v>999.75615445439985</v>
      </c>
      <c r="D25">
        <f t="shared" si="0"/>
        <v>225.20901734362315</v>
      </c>
      <c r="E25">
        <f t="shared" si="6"/>
        <v>-1044.8951779871384</v>
      </c>
      <c r="F25">
        <f t="shared" si="7"/>
        <v>1014.4037250143999</v>
      </c>
      <c r="G25">
        <f t="shared" si="8"/>
        <v>-30.491452972738443</v>
      </c>
      <c r="H25">
        <f t="shared" si="9"/>
        <v>-1315.2432188635003</v>
      </c>
      <c r="I25">
        <f t="shared" si="10"/>
        <v>1029.0512955743998</v>
      </c>
      <c r="J25">
        <f t="shared" si="11"/>
        <v>-286.19192328910049</v>
      </c>
      <c r="K25">
        <f t="shared" si="12"/>
        <v>-1585.5912597398622</v>
      </c>
      <c r="L25">
        <f t="shared" si="13"/>
        <v>1043.6988661343999</v>
      </c>
      <c r="M25">
        <f t="shared" si="14"/>
        <v>-541.8923936054623</v>
      </c>
    </row>
    <row r="26" spans="1:13" x14ac:dyDescent="0.3">
      <c r="A26">
        <f t="shared" si="15"/>
        <v>0.44000000000000011</v>
      </c>
      <c r="B26">
        <f t="shared" si="4"/>
        <v>-780.96606000713962</v>
      </c>
      <c r="C26">
        <f t="shared" si="5"/>
        <v>1004.8344590592</v>
      </c>
      <c r="D26">
        <f t="shared" si="0"/>
        <v>223.86839905206034</v>
      </c>
      <c r="E26">
        <f t="shared" si="6"/>
        <v>-1053.5545626274325</v>
      </c>
      <c r="F26">
        <f t="shared" si="7"/>
        <v>1019.4280411391999</v>
      </c>
      <c r="G26">
        <f t="shared" si="8"/>
        <v>-34.126521488232584</v>
      </c>
      <c r="H26">
        <f t="shared" si="9"/>
        <v>-1326.1430652477256</v>
      </c>
      <c r="I26">
        <f t="shared" si="10"/>
        <v>1034.0216232191999</v>
      </c>
      <c r="J26">
        <f t="shared" si="11"/>
        <v>-292.12144202852573</v>
      </c>
      <c r="K26">
        <f t="shared" si="12"/>
        <v>-1598.7315678680186</v>
      </c>
      <c r="L26">
        <f t="shared" si="13"/>
        <v>1048.6152052991999</v>
      </c>
      <c r="M26">
        <f t="shared" si="14"/>
        <v>-550.11636256881866</v>
      </c>
    </row>
    <row r="27" spans="1:13" x14ac:dyDescent="0.3">
      <c r="A27">
        <f>A26+0.02</f>
        <v>0.46000000000000013</v>
      </c>
      <c r="B27">
        <f t="shared" si="4"/>
        <v>-785.53615613656928</v>
      </c>
      <c r="C27">
        <f t="shared" si="5"/>
        <v>1006.5253827167999</v>
      </c>
      <c r="D27">
        <f t="shared" si="0"/>
        <v>220.98922658023059</v>
      </c>
      <c r="E27">
        <f t="shared" si="6"/>
        <v>-1059.7198057479372</v>
      </c>
      <c r="F27">
        <f t="shared" si="7"/>
        <v>1021.0132630367999</v>
      </c>
      <c r="G27">
        <f t="shared" si="8"/>
        <v>-38.706542711137331</v>
      </c>
      <c r="H27">
        <f t="shared" si="9"/>
        <v>-1333.9034553593053</v>
      </c>
      <c r="I27">
        <f t="shared" si="10"/>
        <v>1035.5011433568</v>
      </c>
      <c r="J27">
        <f t="shared" si="11"/>
        <v>-298.40231200250537</v>
      </c>
      <c r="K27">
        <f t="shared" si="12"/>
        <v>-1608.0871049706732</v>
      </c>
      <c r="L27">
        <f t="shared" si="13"/>
        <v>1049.9890236767999</v>
      </c>
      <c r="M27">
        <f t="shared" si="14"/>
        <v>-558.09808129387329</v>
      </c>
    </row>
    <row r="28" spans="1:13" x14ac:dyDescent="0.3">
      <c r="A28">
        <f t="shared" si="15"/>
        <v>0.48000000000000015</v>
      </c>
      <c r="B28">
        <f t="shared" si="4"/>
        <v>-788.27233172724277</v>
      </c>
      <c r="C28">
        <f t="shared" si="5"/>
        <v>1004.8913911295999</v>
      </c>
      <c r="D28">
        <f t="shared" si="0"/>
        <v>216.61905940235715</v>
      </c>
      <c r="E28">
        <f t="shared" si="6"/>
        <v>-1063.4110164487934</v>
      </c>
      <c r="F28">
        <f t="shared" si="7"/>
        <v>1019.2240221695999</v>
      </c>
      <c r="G28">
        <f t="shared" si="8"/>
        <v>-44.186994279193414</v>
      </c>
      <c r="H28">
        <f t="shared" si="9"/>
        <v>-1338.5497011703442</v>
      </c>
      <c r="I28">
        <f t="shared" si="10"/>
        <v>1033.5566532096</v>
      </c>
      <c r="J28">
        <f t="shared" si="11"/>
        <v>-304.99304796074421</v>
      </c>
      <c r="K28">
        <f t="shared" si="12"/>
        <v>-1613.688385891895</v>
      </c>
      <c r="L28">
        <f t="shared" si="13"/>
        <v>1047.8892842495998</v>
      </c>
      <c r="M28">
        <f t="shared" si="14"/>
        <v>-565.79910164229523</v>
      </c>
    </row>
    <row r="29" spans="1:13" x14ac:dyDescent="0.3">
      <c r="A29">
        <f t="shared" si="15"/>
        <v>0.50000000000000011</v>
      </c>
      <c r="B29">
        <f t="shared" si="4"/>
        <v>-789.18341557370638</v>
      </c>
      <c r="C29">
        <f t="shared" si="5"/>
        <v>999.99495000000002</v>
      </c>
      <c r="D29">
        <f t="shared" si="0"/>
        <v>210.81153442629363</v>
      </c>
      <c r="E29">
        <f t="shared" si="6"/>
        <v>-1064.6401051282285</v>
      </c>
      <c r="F29">
        <f t="shared" si="7"/>
        <v>1014.1249499999999</v>
      </c>
      <c r="G29">
        <f t="shared" si="8"/>
        <v>-50.515155128228571</v>
      </c>
      <c r="H29">
        <f t="shared" si="9"/>
        <v>-1340.0967946827509</v>
      </c>
      <c r="I29">
        <f t="shared" si="10"/>
        <v>1028.25495</v>
      </c>
      <c r="J29">
        <f t="shared" si="11"/>
        <v>-311.84184468275089</v>
      </c>
      <c r="K29">
        <f t="shared" si="12"/>
        <v>-1615.5534842372731</v>
      </c>
      <c r="L29">
        <f t="shared" si="13"/>
        <v>1042.3849499999999</v>
      </c>
      <c r="M29">
        <f t="shared" si="14"/>
        <v>-573.16853423727321</v>
      </c>
    </row>
    <row r="30" spans="1:13" x14ac:dyDescent="0.3">
      <c r="A30">
        <f t="shared" si="15"/>
        <v>0.52000000000000013</v>
      </c>
      <c r="B30">
        <f t="shared" si="4"/>
        <v>-788.27233172724277</v>
      </c>
      <c r="C30">
        <f t="shared" si="5"/>
        <v>991.89852503039992</v>
      </c>
      <c r="D30">
        <f t="shared" si="0"/>
        <v>203.62619330315715</v>
      </c>
      <c r="E30">
        <f t="shared" si="6"/>
        <v>-1063.4110164487934</v>
      </c>
      <c r="F30">
        <f t="shared" si="7"/>
        <v>1005.7806779904</v>
      </c>
      <c r="G30">
        <f t="shared" si="8"/>
        <v>-57.630338458393339</v>
      </c>
      <c r="H30">
        <f t="shared" si="9"/>
        <v>-1338.5497011703442</v>
      </c>
      <c r="I30">
        <f t="shared" si="10"/>
        <v>1019.6628309503999</v>
      </c>
      <c r="J30">
        <f t="shared" si="11"/>
        <v>-318.88687021994429</v>
      </c>
      <c r="K30">
        <f t="shared" si="12"/>
        <v>-1613.688385891895</v>
      </c>
      <c r="L30">
        <f t="shared" si="13"/>
        <v>1033.5449839103999</v>
      </c>
      <c r="M30">
        <f t="shared" si="14"/>
        <v>-580.14340198149512</v>
      </c>
    </row>
    <row r="31" spans="1:13" x14ac:dyDescent="0.3">
      <c r="A31">
        <f t="shared" si="15"/>
        <v>0.54000000000000015</v>
      </c>
      <c r="B31">
        <f t="shared" si="4"/>
        <v>-785.53615613656928</v>
      </c>
      <c r="C31">
        <f t="shared" si="5"/>
        <v>980.66458192319988</v>
      </c>
      <c r="D31">
        <f t="shared" si="0"/>
        <v>195.1284257866306</v>
      </c>
      <c r="E31">
        <f t="shared" si="6"/>
        <v>-1059.7198057479372</v>
      </c>
      <c r="F31">
        <f t="shared" si="7"/>
        <v>994.25583760319978</v>
      </c>
      <c r="G31">
        <f t="shared" si="8"/>
        <v>-65.463968144737464</v>
      </c>
      <c r="H31">
        <f t="shared" si="9"/>
        <v>-1333.9034553593053</v>
      </c>
      <c r="I31">
        <f t="shared" si="10"/>
        <v>1007.8470932831999</v>
      </c>
      <c r="J31">
        <f t="shared" si="11"/>
        <v>-326.05636207610542</v>
      </c>
      <c r="K31">
        <f t="shared" si="12"/>
        <v>-1608.0871049706732</v>
      </c>
      <c r="L31">
        <f t="shared" si="13"/>
        <v>1021.4383489631998</v>
      </c>
      <c r="M31">
        <f t="shared" si="14"/>
        <v>-586.64875600747337</v>
      </c>
    </row>
    <row r="32" spans="1:13" x14ac:dyDescent="0.3">
      <c r="A32">
        <f t="shared" si="15"/>
        <v>0.56000000000000016</v>
      </c>
      <c r="B32">
        <f t="shared" si="4"/>
        <v>-780.96606000713939</v>
      </c>
      <c r="C32">
        <f t="shared" si="5"/>
        <v>966.35558638079988</v>
      </c>
      <c r="D32">
        <f t="shared" si="0"/>
        <v>185.38952637366049</v>
      </c>
      <c r="E32">
        <f t="shared" si="6"/>
        <v>-1053.5545626274322</v>
      </c>
      <c r="F32">
        <f t="shared" si="7"/>
        <v>979.61506030079977</v>
      </c>
      <c r="G32">
        <f t="shared" si="8"/>
        <v>-73.939502326632464</v>
      </c>
      <c r="H32">
        <f t="shared" si="9"/>
        <v>-1326.1430652477254</v>
      </c>
      <c r="I32">
        <f t="shared" si="10"/>
        <v>992.87453422079989</v>
      </c>
      <c r="J32">
        <f t="shared" si="11"/>
        <v>-333.26853102692553</v>
      </c>
      <c r="K32">
        <f t="shared" si="12"/>
        <v>-1598.7315678680184</v>
      </c>
      <c r="L32">
        <f t="shared" si="13"/>
        <v>1006.1340081407998</v>
      </c>
      <c r="M32">
        <f t="shared" si="14"/>
        <v>-592.5975597272186</v>
      </c>
    </row>
    <row r="33" spans="1:13" x14ac:dyDescent="0.3">
      <c r="A33">
        <f t="shared" si="15"/>
        <v>0.58000000000000018</v>
      </c>
      <c r="B33">
        <f t="shared" si="4"/>
        <v>-774.54713711077648</v>
      </c>
      <c r="C33">
        <f t="shared" si="5"/>
        <v>949.03400410559971</v>
      </c>
      <c r="D33">
        <f t="shared" si="0"/>
        <v>174.48686699482323</v>
      </c>
      <c r="E33">
        <f t="shared" si="6"/>
        <v>-1044.8951779871381</v>
      </c>
      <c r="F33">
        <f t="shared" si="7"/>
        <v>961.92297754559979</v>
      </c>
      <c r="G33">
        <f t="shared" si="8"/>
        <v>-82.972200441538348</v>
      </c>
      <c r="H33">
        <f t="shared" si="9"/>
        <v>-1315.2432188634998</v>
      </c>
      <c r="I33">
        <f t="shared" si="10"/>
        <v>974.81195098559965</v>
      </c>
      <c r="J33">
        <f t="shared" si="11"/>
        <v>-340.43126787790015</v>
      </c>
      <c r="K33">
        <f t="shared" si="12"/>
        <v>-1585.5912597398617</v>
      </c>
      <c r="L33">
        <f t="shared" si="13"/>
        <v>987.70092442559974</v>
      </c>
      <c r="M33">
        <f t="shared" si="14"/>
        <v>-597.89033531426196</v>
      </c>
    </row>
    <row r="34" spans="1:13" x14ac:dyDescent="0.3">
      <c r="A34">
        <f t="shared" si="15"/>
        <v>0.6000000000000002</v>
      </c>
      <c r="B34">
        <f t="shared" si="4"/>
        <v>-766.25810648505592</v>
      </c>
      <c r="C34">
        <f t="shared" si="5"/>
        <v>928.76230079999982</v>
      </c>
      <c r="D34">
        <f t="shared" si="0"/>
        <v>162.5041943149439</v>
      </c>
      <c r="E34">
        <f t="shared" si="6"/>
        <v>-1033.7129429545341</v>
      </c>
      <c r="F34">
        <f t="shared" si="7"/>
        <v>941.24422079999977</v>
      </c>
      <c r="G34">
        <f t="shared" si="8"/>
        <v>-92.468722154534362</v>
      </c>
      <c r="H34">
        <f t="shared" si="9"/>
        <v>-1301.1677794240127</v>
      </c>
      <c r="I34">
        <f t="shared" si="10"/>
        <v>953.72614079999971</v>
      </c>
      <c r="J34">
        <f t="shared" si="11"/>
        <v>-347.44163862401297</v>
      </c>
      <c r="K34">
        <f t="shared" si="12"/>
        <v>-1568.6226158934912</v>
      </c>
      <c r="L34">
        <f t="shared" si="13"/>
        <v>966.20806079999988</v>
      </c>
      <c r="M34">
        <f t="shared" si="14"/>
        <v>-602.41455509349134</v>
      </c>
    </row>
    <row r="35" spans="1:13" x14ac:dyDescent="0.3">
      <c r="A35">
        <f t="shared" si="15"/>
        <v>0.62000000000000022</v>
      </c>
      <c r="B35">
        <f t="shared" si="4"/>
        <v>-756.0708753636917</v>
      </c>
      <c r="C35">
        <f t="shared" si="5"/>
        <v>905.60294216639977</v>
      </c>
      <c r="D35">
        <f t="shared" si="0"/>
        <v>149.53206680270807</v>
      </c>
      <c r="E35">
        <f t="shared" si="6"/>
        <v>-1019.9699592602681</v>
      </c>
      <c r="F35">
        <f t="shared" si="7"/>
        <v>917.64342152639983</v>
      </c>
      <c r="G35">
        <f t="shared" si="8"/>
        <v>-102.32653773386824</v>
      </c>
      <c r="H35">
        <f t="shared" si="9"/>
        <v>-1283.8690431568446</v>
      </c>
      <c r="I35">
        <f t="shared" si="10"/>
        <v>929.68390088639978</v>
      </c>
      <c r="J35">
        <f t="shared" si="11"/>
        <v>-354.18514227044477</v>
      </c>
      <c r="K35">
        <f t="shared" si="12"/>
        <v>-1547.768127053421</v>
      </c>
      <c r="L35">
        <f t="shared" si="13"/>
        <v>941.72438024639973</v>
      </c>
      <c r="M35">
        <f t="shared" si="14"/>
        <v>-606.04374680702131</v>
      </c>
    </row>
    <row r="36" spans="1:13" x14ac:dyDescent="0.3">
      <c r="A36">
        <f t="shared" si="15"/>
        <v>0.64000000000000024</v>
      </c>
      <c r="B36">
        <f t="shared" si="4"/>
        <v>-743.94993910056394</v>
      </c>
      <c r="C36">
        <f t="shared" si="5"/>
        <v>879.61839390719967</v>
      </c>
      <c r="D36">
        <f t="shared" si="0"/>
        <v>135.66845480663574</v>
      </c>
      <c r="E36">
        <f t="shared" si="6"/>
        <v>-1003.6183297115809</v>
      </c>
      <c r="F36">
        <f t="shared" si="7"/>
        <v>891.18521118719968</v>
      </c>
      <c r="G36">
        <f t="shared" si="8"/>
        <v>-112.43311852438126</v>
      </c>
      <c r="H36">
        <f t="shared" si="9"/>
        <v>-1263.2867203225981</v>
      </c>
      <c r="I36">
        <f t="shared" si="10"/>
        <v>902.75202846719958</v>
      </c>
      <c r="J36">
        <f t="shared" si="11"/>
        <v>-360.53469185539848</v>
      </c>
      <c r="K36">
        <f t="shared" si="12"/>
        <v>-1522.9551109336151</v>
      </c>
      <c r="L36">
        <f t="shared" si="13"/>
        <v>914.3188457471997</v>
      </c>
      <c r="M36">
        <f t="shared" si="14"/>
        <v>-608.63626518641536</v>
      </c>
    </row>
    <row r="37" spans="1:13" x14ac:dyDescent="0.3">
      <c r="A37">
        <f t="shared" si="15"/>
        <v>0.66000000000000025</v>
      </c>
      <c r="B37">
        <f t="shared" si="4"/>
        <v>-729.85158437706764</v>
      </c>
      <c r="C37">
        <f t="shared" si="5"/>
        <v>850.87112172479965</v>
      </c>
      <c r="D37">
        <f t="shared" si="0"/>
        <v>121.01953734773201</v>
      </c>
      <c r="E37">
        <f t="shared" si="6"/>
        <v>-984.59908328703875</v>
      </c>
      <c r="F37">
        <f t="shared" si="7"/>
        <v>861.93422124479957</v>
      </c>
      <c r="G37">
        <f t="shared" si="8"/>
        <v>-122.66486204223918</v>
      </c>
      <c r="H37">
        <f t="shared" si="9"/>
        <v>-1239.3465821970101</v>
      </c>
      <c r="I37">
        <f t="shared" si="10"/>
        <v>872.99732076479961</v>
      </c>
      <c r="J37">
        <f t="shared" si="11"/>
        <v>-366.34926143221048</v>
      </c>
      <c r="K37">
        <f t="shared" si="12"/>
        <v>-1494.0940811069813</v>
      </c>
      <c r="L37">
        <f t="shared" si="13"/>
        <v>884.06042028479965</v>
      </c>
      <c r="M37">
        <f t="shared" si="14"/>
        <v>-610.03366082218167</v>
      </c>
    </row>
    <row r="38" spans="1:13" x14ac:dyDescent="0.3">
      <c r="A38">
        <f t="shared" si="15"/>
        <v>0.68000000000000027</v>
      </c>
      <c r="B38">
        <f t="shared" si="4"/>
        <v>-713.72284778854339</v>
      </c>
      <c r="C38">
        <f t="shared" si="5"/>
        <v>819.42359132159959</v>
      </c>
      <c r="D38">
        <f t="shared" si="0"/>
        <v>105.7007435330562</v>
      </c>
      <c r="E38">
        <f t="shared" si="6"/>
        <v>-962.84077022782537</v>
      </c>
      <c r="F38">
        <f t="shared" si="7"/>
        <v>829.95508316159953</v>
      </c>
      <c r="G38">
        <f t="shared" si="8"/>
        <v>-132.88568706622584</v>
      </c>
      <c r="H38">
        <f t="shared" si="9"/>
        <v>-1211.9586926671077</v>
      </c>
      <c r="I38">
        <f t="shared" si="10"/>
        <v>840.48657500159948</v>
      </c>
      <c r="J38">
        <f t="shared" si="11"/>
        <v>-371.47211766550822</v>
      </c>
      <c r="K38">
        <f t="shared" si="12"/>
        <v>-1461.0766151063897</v>
      </c>
      <c r="L38">
        <f t="shared" si="13"/>
        <v>851.01806684159965</v>
      </c>
      <c r="M38">
        <f t="shared" si="14"/>
        <v>-610.05854826479003</v>
      </c>
    </row>
    <row r="39" spans="1:13" x14ac:dyDescent="0.3">
      <c r="A39">
        <f t="shared" si="15"/>
        <v>0.70000000000000029</v>
      </c>
      <c r="B39">
        <f t="shared" si="4"/>
        <v>-695.50016196890078</v>
      </c>
      <c r="C39">
        <f t="shared" si="5"/>
        <v>785.33826839999949</v>
      </c>
      <c r="D39">
        <f t="shared" si="0"/>
        <v>89.838106431098709</v>
      </c>
      <c r="E39">
        <f t="shared" si="6"/>
        <v>-938.25763560551525</v>
      </c>
      <c r="F39">
        <f t="shared" si="7"/>
        <v>795.31242839999948</v>
      </c>
      <c r="G39">
        <f t="shared" si="8"/>
        <v>-142.94520720551577</v>
      </c>
      <c r="H39">
        <f t="shared" si="9"/>
        <v>-1181.0151092421299</v>
      </c>
      <c r="I39">
        <f t="shared" si="10"/>
        <v>805.28658839999957</v>
      </c>
      <c r="J39">
        <f t="shared" si="11"/>
        <v>-375.72852084213037</v>
      </c>
      <c r="K39">
        <f t="shared" si="12"/>
        <v>-1423.7725828787445</v>
      </c>
      <c r="L39">
        <f t="shared" si="13"/>
        <v>815.26074839999944</v>
      </c>
      <c r="M39">
        <f t="shared" si="14"/>
        <v>-608.51183447874507</v>
      </c>
    </row>
    <row r="40" spans="1:13" x14ac:dyDescent="0.3">
      <c r="A40">
        <f t="shared" si="15"/>
        <v>0.72000000000000031</v>
      </c>
      <c r="B40">
        <f t="shared" si="4"/>
        <v>-675.10759253313927</v>
      </c>
      <c r="C40">
        <f t="shared" si="5"/>
        <v>748.67761866239948</v>
      </c>
      <c r="D40">
        <f t="shared" si="0"/>
        <v>73.570026129260214</v>
      </c>
      <c r="E40">
        <f t="shared" si="6"/>
        <v>-910.74724088676533</v>
      </c>
      <c r="F40">
        <f t="shared" si="7"/>
        <v>758.07088842239932</v>
      </c>
      <c r="G40">
        <f t="shared" si="8"/>
        <v>-152.676352464366</v>
      </c>
      <c r="H40">
        <f t="shared" si="9"/>
        <v>-1146.3868892403916</v>
      </c>
      <c r="I40">
        <f t="shared" si="10"/>
        <v>767.46415818239939</v>
      </c>
      <c r="J40">
        <f t="shared" si="11"/>
        <v>-378.92273105799222</v>
      </c>
      <c r="K40">
        <f t="shared" si="12"/>
        <v>-1382.026537594018</v>
      </c>
      <c r="L40">
        <f t="shared" si="13"/>
        <v>776.85742794239945</v>
      </c>
      <c r="M40">
        <f t="shared" si="14"/>
        <v>-605.16910965161856</v>
      </c>
    </row>
    <row r="41" spans="1:13" x14ac:dyDescent="0.3">
      <c r="A41">
        <f t="shared" si="15"/>
        <v>0.74000000000000032</v>
      </c>
      <c r="B41">
        <f t="shared" si="4"/>
        <v>-652.45452605689547</v>
      </c>
      <c r="C41">
        <f t="shared" si="5"/>
        <v>709.50410781119933</v>
      </c>
      <c r="D41">
        <f t="shared" si="0"/>
        <v>57.049581754303858</v>
      </c>
      <c r="E41">
        <f t="shared" si="6"/>
        <v>-880.18734492492172</v>
      </c>
      <c r="F41">
        <f t="shared" si="7"/>
        <v>718.29509469119932</v>
      </c>
      <c r="G41">
        <f t="shared" si="8"/>
        <v>-161.89225023372239</v>
      </c>
      <c r="H41">
        <f t="shared" si="9"/>
        <v>-1107.9201637929482</v>
      </c>
      <c r="I41">
        <f t="shared" si="10"/>
        <v>727.08608157119943</v>
      </c>
      <c r="J41">
        <f t="shared" si="11"/>
        <v>-380.83408222174876</v>
      </c>
      <c r="K41">
        <f t="shared" si="12"/>
        <v>-1335.6529826609744</v>
      </c>
      <c r="L41">
        <f t="shared" si="13"/>
        <v>735.87706845119942</v>
      </c>
      <c r="M41">
        <f t="shared" si="14"/>
        <v>-599.77591420977501</v>
      </c>
    </row>
    <row r="42" spans="1:13" x14ac:dyDescent="0.3">
      <c r="A42">
        <f t="shared" si="15"/>
        <v>0.76000000000000034</v>
      </c>
      <c r="B42">
        <f t="shared" si="4"/>
        <v>-627.43260320335071</v>
      </c>
      <c r="C42">
        <f t="shared" si="5"/>
        <v>667.88020154879928</v>
      </c>
      <c r="D42">
        <f t="shared" si="0"/>
        <v>40.447598345448569</v>
      </c>
      <c r="E42">
        <f t="shared" si="6"/>
        <v>-846.43176662511348</v>
      </c>
      <c r="F42">
        <f t="shared" si="7"/>
        <v>676.04967866879929</v>
      </c>
      <c r="G42">
        <f t="shared" si="8"/>
        <v>-170.38208795631419</v>
      </c>
      <c r="H42">
        <f t="shared" si="9"/>
        <v>-1065.4309300468765</v>
      </c>
      <c r="I42">
        <f t="shared" si="10"/>
        <v>684.2191557887993</v>
      </c>
      <c r="J42">
        <f t="shared" si="11"/>
        <v>-381.21177425807718</v>
      </c>
      <c r="K42">
        <f t="shared" si="12"/>
        <v>-1284.4300934686394</v>
      </c>
      <c r="L42">
        <f t="shared" si="13"/>
        <v>692.38863290879931</v>
      </c>
      <c r="M42">
        <f t="shared" si="14"/>
        <v>-592.04146055984006</v>
      </c>
    </row>
    <row r="43" spans="1:13" x14ac:dyDescent="0.3">
      <c r="A43">
        <f>A42+0.02</f>
        <v>0.78000000000000036</v>
      </c>
      <c r="B43">
        <f t="shared" si="4"/>
        <v>-599.91158639565901</v>
      </c>
      <c r="C43">
        <f t="shared" si="5"/>
        <v>623.86836557759921</v>
      </c>
      <c r="D43">
        <f t="shared" si="0"/>
        <v>23.956779181940192</v>
      </c>
      <c r="E43">
        <f t="shared" si="6"/>
        <v>-809.30481026848929</v>
      </c>
      <c r="F43">
        <f t="shared" si="7"/>
        <v>631.39927181759913</v>
      </c>
      <c r="G43">
        <f t="shared" si="8"/>
        <v>-177.90553845089016</v>
      </c>
      <c r="H43">
        <f t="shared" si="9"/>
        <v>-1018.6980341413197</v>
      </c>
      <c r="I43">
        <f t="shared" si="10"/>
        <v>638.93017805759928</v>
      </c>
      <c r="J43">
        <f t="shared" si="11"/>
        <v>-379.7678560837204</v>
      </c>
      <c r="K43">
        <f t="shared" si="12"/>
        <v>-1228.0912580141501</v>
      </c>
      <c r="L43">
        <f t="shared" si="13"/>
        <v>646.4610842975992</v>
      </c>
      <c r="M43">
        <f t="shared" si="14"/>
        <v>-581.63017371655087</v>
      </c>
    </row>
    <row r="44" spans="1:13" x14ac:dyDescent="0.3">
      <c r="A44">
        <f t="shared" si="15"/>
        <v>0.80000000000000038</v>
      </c>
      <c r="B44">
        <f t="shared" si="4"/>
        <v>-569.73367972182689</v>
      </c>
      <c r="C44">
        <f t="shared" si="5"/>
        <v>577.53106559999901</v>
      </c>
      <c r="D44">
        <f t="shared" si="0"/>
        <v>7.7973858781721219</v>
      </c>
      <c r="E44">
        <f t="shared" si="6"/>
        <v>-768.59360283590252</v>
      </c>
      <c r="F44">
        <f t="shared" si="7"/>
        <v>584.4085055999991</v>
      </c>
      <c r="G44">
        <f t="shared" si="8"/>
        <v>-184.18509723590341</v>
      </c>
      <c r="H44">
        <f t="shared" si="9"/>
        <v>-967.45352594997826</v>
      </c>
      <c r="I44">
        <f t="shared" si="10"/>
        <v>591.28594559999908</v>
      </c>
      <c r="J44">
        <f t="shared" si="11"/>
        <v>-376.16758034997918</v>
      </c>
      <c r="K44">
        <f t="shared" si="12"/>
        <v>-1166.3134490640539</v>
      </c>
      <c r="L44">
        <f t="shared" si="13"/>
        <v>598.16338559999895</v>
      </c>
      <c r="M44">
        <f t="shared" si="14"/>
        <v>-568.15006346405494</v>
      </c>
    </row>
    <row r="45" spans="1:13" x14ac:dyDescent="0.3">
      <c r="A45">
        <f t="shared" si="15"/>
        <v>0.8200000000000004</v>
      </c>
      <c r="B45">
        <f t="shared" si="4"/>
        <v>-536.70552580111882</v>
      </c>
      <c r="C45">
        <f t="shared" si="5"/>
        <v>528.93076731839903</v>
      </c>
      <c r="D45">
        <f t="shared" si="0"/>
        <v>-7.7747584827197898</v>
      </c>
      <c r="E45">
        <f t="shared" si="6"/>
        <v>-724.03729745944997</v>
      </c>
      <c r="F45">
        <f t="shared" si="7"/>
        <v>535.14201147839901</v>
      </c>
      <c r="G45">
        <f t="shared" si="8"/>
        <v>-188.89528598105096</v>
      </c>
      <c r="H45">
        <f t="shared" si="9"/>
        <v>-911.36906911778112</v>
      </c>
      <c r="I45">
        <f t="shared" si="10"/>
        <v>541.35325563839899</v>
      </c>
      <c r="J45">
        <f t="shared" si="11"/>
        <v>-370.01581347938213</v>
      </c>
      <c r="K45">
        <f t="shared" si="12"/>
        <v>-1098.7008407761123</v>
      </c>
      <c r="L45">
        <f t="shared" si="13"/>
        <v>547.56449979839908</v>
      </c>
      <c r="M45">
        <f t="shared" si="14"/>
        <v>-551.13634097771319</v>
      </c>
    </row>
    <row r="46" spans="1:13" x14ac:dyDescent="0.3">
      <c r="A46">
        <f t="shared" si="15"/>
        <v>0.84000000000000041</v>
      </c>
      <c r="B46">
        <f t="shared" si="4"/>
        <v>-500.58658086227774</v>
      </c>
      <c r="C46">
        <f t="shared" si="5"/>
        <v>478.12993643519894</v>
      </c>
      <c r="D46">
        <f t="shared" si="0"/>
        <v>-22.4566444270788</v>
      </c>
      <c r="E46">
        <f t="shared" si="6"/>
        <v>-675.31139093637114</v>
      </c>
      <c r="F46">
        <f t="shared" si="7"/>
        <v>483.66442091519889</v>
      </c>
      <c r="G46">
        <f t="shared" si="8"/>
        <v>-191.64697002117225</v>
      </c>
      <c r="H46">
        <f t="shared" si="9"/>
        <v>-850.03620101046454</v>
      </c>
      <c r="I46">
        <f t="shared" si="10"/>
        <v>489.19890539519895</v>
      </c>
      <c r="J46">
        <f t="shared" si="11"/>
        <v>-360.83729561526559</v>
      </c>
      <c r="K46">
        <f t="shared" si="12"/>
        <v>-1024.761011084558</v>
      </c>
      <c r="L46">
        <f t="shared" si="13"/>
        <v>494.7333898751989</v>
      </c>
      <c r="M46">
        <f t="shared" si="14"/>
        <v>-530.02762120935915</v>
      </c>
    </row>
    <row r="47" spans="1:13" x14ac:dyDescent="0.3">
      <c r="A47">
        <f t="shared" si="15"/>
        <v>0.86000000000000043</v>
      </c>
      <c r="B47">
        <f t="shared" si="4"/>
        <v>-461.07158088303146</v>
      </c>
      <c r="C47">
        <f t="shared" si="5"/>
        <v>425.1910386527988</v>
      </c>
      <c r="D47">
        <f t="shared" si="0"/>
        <v>-35.880542230232663</v>
      </c>
      <c r="E47">
        <f t="shared" si="6"/>
        <v>-622.00406984744029</v>
      </c>
      <c r="F47">
        <f t="shared" si="7"/>
        <v>430.04036537279876</v>
      </c>
      <c r="G47">
        <f t="shared" si="8"/>
        <v>-191.96370447464153</v>
      </c>
      <c r="H47">
        <f t="shared" si="9"/>
        <v>-782.93655881184918</v>
      </c>
      <c r="I47">
        <f t="shared" si="10"/>
        <v>434.88969209279878</v>
      </c>
      <c r="J47">
        <f t="shared" si="11"/>
        <v>-348.0468667190504</v>
      </c>
      <c r="K47">
        <f t="shared" si="12"/>
        <v>-943.86904777625807</v>
      </c>
      <c r="L47">
        <f t="shared" si="13"/>
        <v>439.7390188127988</v>
      </c>
      <c r="M47">
        <f t="shared" si="14"/>
        <v>-504.13002896345927</v>
      </c>
    </row>
    <row r="48" spans="1:13" x14ac:dyDescent="0.3">
      <c r="A48">
        <f t="shared" si="15"/>
        <v>0.88000000000000045</v>
      </c>
      <c r="B48">
        <f t="shared" si="4"/>
        <v>-417.7628157385339</v>
      </c>
      <c r="C48">
        <f t="shared" si="5"/>
        <v>370.17653967359871</v>
      </c>
      <c r="D48">
        <f t="shared" si="0"/>
        <v>-47.586276064935191</v>
      </c>
      <c r="E48">
        <f t="shared" si="6"/>
        <v>-563.57880727030829</v>
      </c>
      <c r="F48">
        <f t="shared" si="7"/>
        <v>374.33447631359871</v>
      </c>
      <c r="G48">
        <f t="shared" si="8"/>
        <v>-189.24433095670958</v>
      </c>
      <c r="H48">
        <f t="shared" si="9"/>
        <v>-709.39479880208285</v>
      </c>
      <c r="I48">
        <f t="shared" si="10"/>
        <v>378.49241295359872</v>
      </c>
      <c r="J48">
        <f t="shared" si="11"/>
        <v>-330.90238584848413</v>
      </c>
      <c r="K48">
        <f t="shared" si="12"/>
        <v>-855.21079033385729</v>
      </c>
      <c r="L48">
        <f t="shared" si="13"/>
        <v>382.65034959359872</v>
      </c>
      <c r="M48">
        <f t="shared" si="14"/>
        <v>-472.56044074025857</v>
      </c>
    </row>
    <row r="49" spans="1:13" x14ac:dyDescent="0.3">
      <c r="A49">
        <f t="shared" si="15"/>
        <v>0.90000000000000047</v>
      </c>
      <c r="B49">
        <f t="shared" si="4"/>
        <v>-370.12354443780566</v>
      </c>
      <c r="C49">
        <f t="shared" si="5"/>
        <v>313.14890519999864</v>
      </c>
      <c r="D49">
        <f t="shared" si="0"/>
        <v>-56.974639237807025</v>
      </c>
      <c r="E49">
        <f t="shared" si="6"/>
        <v>-499.31151806356672</v>
      </c>
      <c r="F49">
        <f t="shared" si="7"/>
        <v>316.61138519999861</v>
      </c>
      <c r="G49">
        <f t="shared" si="8"/>
        <v>-182.70013286356811</v>
      </c>
      <c r="H49">
        <f t="shared" si="9"/>
        <v>-628.4994916893279</v>
      </c>
      <c r="I49">
        <f t="shared" si="10"/>
        <v>320.07386519999864</v>
      </c>
      <c r="J49">
        <f t="shared" si="11"/>
        <v>-308.42562648932926</v>
      </c>
      <c r="K49">
        <f t="shared" si="12"/>
        <v>-757.68746531508907</v>
      </c>
      <c r="L49">
        <f t="shared" si="13"/>
        <v>323.53634519999855</v>
      </c>
      <c r="M49">
        <f t="shared" si="14"/>
        <v>-434.15112011509052</v>
      </c>
    </row>
    <row r="50" spans="1:13" x14ac:dyDescent="0.3">
      <c r="A50">
        <f t="shared" si="15"/>
        <v>0.92000000000000048</v>
      </c>
      <c r="B50">
        <f t="shared" si="4"/>
        <v>-317.3931469964956</v>
      </c>
      <c r="C50">
        <f t="shared" si="5"/>
        <v>254.17060093439858</v>
      </c>
      <c r="D50">
        <f t="shared" si="0"/>
        <v>-63.222546062097024</v>
      </c>
      <c r="E50">
        <f t="shared" si="6"/>
        <v>-428.17609533733173</v>
      </c>
      <c r="F50">
        <f t="shared" si="7"/>
        <v>256.93572349439853</v>
      </c>
      <c r="G50">
        <f t="shared" si="8"/>
        <v>-171.2403718429332</v>
      </c>
      <c r="H50">
        <f t="shared" si="9"/>
        <v>-538.95904367816786</v>
      </c>
      <c r="I50">
        <f t="shared" si="10"/>
        <v>259.70084605439854</v>
      </c>
      <c r="J50">
        <f t="shared" si="11"/>
        <v>-279.25819762376932</v>
      </c>
      <c r="K50">
        <f t="shared" si="12"/>
        <v>-649.7419920190041</v>
      </c>
      <c r="L50">
        <f t="shared" si="13"/>
        <v>262.46596861439849</v>
      </c>
      <c r="M50">
        <f t="shared" si="14"/>
        <v>-387.27602340460561</v>
      </c>
    </row>
    <row r="51" spans="1:13" x14ac:dyDescent="0.3">
      <c r="A51">
        <f t="shared" si="15"/>
        <v>0.9400000000000005</v>
      </c>
      <c r="B51">
        <f t="shared" si="4"/>
        <v>-258.41409971058414</v>
      </c>
      <c r="C51">
        <f t="shared" si="5"/>
        <v>193.30409257919843</v>
      </c>
      <c r="D51">
        <f t="shared" si="0"/>
        <v>-65.110007131385714</v>
      </c>
      <c r="E51">
        <f t="shared" si="6"/>
        <v>-348.61099315232372</v>
      </c>
      <c r="F51">
        <f t="shared" si="7"/>
        <v>195.37212265919842</v>
      </c>
      <c r="G51">
        <f t="shared" si="8"/>
        <v>-153.23887049312529</v>
      </c>
      <c r="H51">
        <f t="shared" si="9"/>
        <v>-438.8078865940634</v>
      </c>
      <c r="I51">
        <f t="shared" si="10"/>
        <v>197.4401527391984</v>
      </c>
      <c r="J51">
        <f t="shared" si="11"/>
        <v>-241.36773385486501</v>
      </c>
      <c r="K51">
        <f t="shared" si="12"/>
        <v>-529.00478003580304</v>
      </c>
      <c r="L51">
        <f t="shared" si="13"/>
        <v>199.5081828191984</v>
      </c>
      <c r="M51">
        <f t="shared" si="14"/>
        <v>-329.49659721660464</v>
      </c>
    </row>
    <row r="52" spans="1:13" x14ac:dyDescent="0.3">
      <c r="A52">
        <f t="shared" si="15"/>
        <v>0.96000000000000052</v>
      </c>
      <c r="B52">
        <f t="shared" si="4"/>
        <v>-191.21297734688849</v>
      </c>
      <c r="C52">
        <f t="shared" si="5"/>
        <v>130.61184583679835</v>
      </c>
      <c r="D52">
        <f t="shared" si="0"/>
        <v>-60.601131510090141</v>
      </c>
      <c r="E52">
        <f t="shared" si="6"/>
        <v>-257.95398165644815</v>
      </c>
      <c r="F52">
        <f t="shared" si="7"/>
        <v>131.98521415679832</v>
      </c>
      <c r="G52">
        <f t="shared" si="8"/>
        <v>-125.96876749964983</v>
      </c>
      <c r="H52">
        <f t="shared" si="9"/>
        <v>-324.69498596600783</v>
      </c>
      <c r="I52">
        <f t="shared" si="10"/>
        <v>133.35858247679832</v>
      </c>
      <c r="J52">
        <f t="shared" si="11"/>
        <v>-191.33640348920952</v>
      </c>
      <c r="K52">
        <f t="shared" si="12"/>
        <v>-391.43599027556752</v>
      </c>
      <c r="L52">
        <f t="shared" si="13"/>
        <v>134.73195079679829</v>
      </c>
      <c r="M52">
        <f t="shared" si="14"/>
        <v>-256.70403947876923</v>
      </c>
    </row>
    <row r="53" spans="1:13" x14ac:dyDescent="0.3">
      <c r="A53">
        <f>A52+0.02</f>
        <v>0.98000000000000054</v>
      </c>
      <c r="B53">
        <f t="shared" si="4"/>
        <v>-111.62253046374975</v>
      </c>
      <c r="C53">
        <f t="shared" si="5"/>
        <v>66.15632640959825</v>
      </c>
      <c r="D53">
        <f t="shared" si="0"/>
        <v>-45.466204054151504</v>
      </c>
      <c r="E53">
        <f t="shared" si="6"/>
        <v>-150.58327408111441</v>
      </c>
      <c r="F53">
        <f t="shared" si="7"/>
        <v>66.83962944959822</v>
      </c>
      <c r="G53">
        <f t="shared" si="8"/>
        <v>-83.74364463151619</v>
      </c>
      <c r="H53">
        <f t="shared" si="9"/>
        <v>-189.54401769847908</v>
      </c>
      <c r="I53">
        <f t="shared" si="10"/>
        <v>67.522932489598219</v>
      </c>
      <c r="J53">
        <f t="shared" si="11"/>
        <v>-122.02108520888086</v>
      </c>
      <c r="K53">
        <f t="shared" si="12"/>
        <v>-228.50476131584375</v>
      </c>
      <c r="L53">
        <f t="shared" si="13"/>
        <v>68.206235529598189</v>
      </c>
      <c r="M53">
        <f t="shared" si="14"/>
        <v>-160.29852578624556</v>
      </c>
    </row>
    <row r="54" spans="1:13" x14ac:dyDescent="0.3">
      <c r="A54">
        <f t="shared" si="15"/>
        <v>1.0000000000000004</v>
      </c>
      <c r="B54">
        <v>0</v>
      </c>
      <c r="C54">
        <v>0</v>
      </c>
      <c r="D54">
        <f t="shared" si="0"/>
        <v>0</v>
      </c>
      <c r="E54">
        <v>0</v>
      </c>
      <c r="F54">
        <v>0</v>
      </c>
      <c r="G54">
        <v>0</v>
      </c>
      <c r="H54">
        <v>0</v>
      </c>
      <c r="I54">
        <v>0</v>
      </c>
      <c r="J54">
        <f t="shared" si="11"/>
        <v>0</v>
      </c>
      <c r="K54">
        <v>0</v>
      </c>
      <c r="L54">
        <v>0</v>
      </c>
      <c r="M54">
        <f t="shared" si="14"/>
        <v>0</v>
      </c>
    </row>
  </sheetData>
  <phoneticPr fontId="1" type="noConversion"/>
  <pageMargins left="0.7" right="0.7" top="0.75" bottom="0.75" header="0.3" footer="0.3"/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워크시트</vt:lpstr>
      </vt:variant>
      <vt:variant>
        <vt:i4>1</vt:i4>
      </vt:variant>
    </vt:vector>
  </HeadingPairs>
  <TitlesOfParts>
    <vt:vector size="1" baseType="lpstr">
      <vt:lpstr>Sheet1</vt:lpstr>
    </vt:vector>
  </TitlesOfParts>
  <Company/>
  <LinksUpToDate>false</LinksUpToDate>
  <SharedDoc>false</SharedDoc>
  <HyperlinksChanged>false</HyperlinksChanged>
  <AppVersion>15.0300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jyu</dc:creator>
  <cp:lastModifiedBy>jyu</cp:lastModifiedBy>
  <dcterms:created xsi:type="dcterms:W3CDTF">2016-05-17T01:16:43Z</dcterms:created>
  <dcterms:modified xsi:type="dcterms:W3CDTF">2016-05-17T01:35:30Z</dcterms:modified>
</cp:coreProperties>
</file>